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3E0152-C52E-4C12-BC40-77D5739C8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ти разред" sheetId="3" r:id="rId1"/>
    <sheet name="Шести разред" sheetId="12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_FilterDatabase" localSheetId="0" hidden="1">'Пети разред'!$A$7:$V$66</definedName>
    <definedName name="_xlnm._FilterDatabase" localSheetId="1" hidden="1">'Шести разред'!$A$7:$W$62</definedName>
    <definedName name="_xlnm.Print_Area" localSheetId="6">'Авио моделарство'!$A$1:$W$37</definedName>
    <definedName name="_xlnm.Print_Area" localSheetId="4">'Ауто моделарство'!$A$1:$X$33</definedName>
    <definedName name="_xlnm.Print_Area" localSheetId="5">'Бродо моделарство'!$A$1:$V$27</definedName>
    <definedName name="_xlnm.Print_Area" localSheetId="3">'Осми разред'!$A$1:$V$58</definedName>
    <definedName name="_xlnm.Print_Area" localSheetId="0">'Пети разред'!$A$1:$W$66</definedName>
    <definedName name="_xlnm.Print_Area" localSheetId="7">'Ракетно моделарство'!$A$1:$X$31</definedName>
    <definedName name="_xlnm.Print_Area" localSheetId="2">'Седми разред '!$A$1:$W$45</definedName>
    <definedName name="_xlnm.Print_Area" localSheetId="1">'Шести разред'!$A$1:$W$62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6" l="1"/>
  <c r="V58" i="6" s="1"/>
  <c r="T57" i="6"/>
  <c r="V57" i="6" s="1"/>
  <c r="T56" i="6"/>
  <c r="V56" i="6" s="1"/>
  <c r="T55" i="6"/>
  <c r="V55" i="6" s="1"/>
  <c r="T54" i="6"/>
  <c r="V54" i="6" s="1"/>
  <c r="T53" i="6"/>
  <c r="V53" i="6" s="1"/>
  <c r="T52" i="6"/>
  <c r="V52" i="6" s="1"/>
  <c r="T51" i="6"/>
  <c r="V51" i="6" s="1"/>
  <c r="T50" i="6"/>
  <c r="V50" i="6" s="1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19" i="6"/>
  <c r="V18" i="6"/>
  <c r="V22" i="6"/>
  <c r="V21" i="6"/>
  <c r="V17" i="6"/>
  <c r="V20" i="6"/>
  <c r="V16" i="6"/>
  <c r="V15" i="6"/>
  <c r="V14" i="6"/>
  <c r="V13" i="6"/>
  <c r="V12" i="6"/>
  <c r="V11" i="6"/>
  <c r="T23" i="12" l="1"/>
  <c r="T27" i="12"/>
  <c r="T43" i="12"/>
  <c r="T11" i="12"/>
  <c r="T41" i="12"/>
  <c r="T52" i="12"/>
  <c r="T21" i="12"/>
  <c r="T46" i="12"/>
  <c r="T29" i="12"/>
  <c r="T36" i="12"/>
  <c r="T30" i="12"/>
  <c r="T58" i="12"/>
  <c r="T33" i="12"/>
  <c r="T49" i="12"/>
  <c r="T25" i="12"/>
  <c r="T34" i="12"/>
  <c r="T47" i="12"/>
  <c r="T18" i="12"/>
  <c r="T22" i="12"/>
  <c r="T45" i="12"/>
  <c r="T59" i="12"/>
  <c r="T42" i="12"/>
  <c r="T60" i="12"/>
  <c r="T56" i="12"/>
  <c r="T53" i="12"/>
  <c r="T39" i="12"/>
  <c r="T62" i="12"/>
  <c r="T38" i="12"/>
  <c r="T50" i="12"/>
  <c r="T57" i="12"/>
  <c r="T13" i="12"/>
  <c r="T24" i="12"/>
  <c r="T35" i="12"/>
  <c r="T54" i="12"/>
  <c r="T61" i="12"/>
  <c r="T31" i="12"/>
  <c r="T26" i="12"/>
  <c r="T12" i="12"/>
  <c r="T16" i="12"/>
  <c r="T15" i="12"/>
  <c r="T14" i="12"/>
  <c r="T51" i="12"/>
  <c r="T20" i="12"/>
  <c r="T17" i="12"/>
  <c r="T19" i="12"/>
  <c r="T37" i="12"/>
  <c r="T40" i="12"/>
  <c r="T32" i="12"/>
  <c r="T28" i="12"/>
  <c r="T48" i="12"/>
  <c r="T44" i="12"/>
  <c r="T55" i="12"/>
  <c r="U58" i="7"/>
  <c r="U34" i="7"/>
  <c r="U12" i="7"/>
  <c r="U39" i="7"/>
  <c r="U17" i="7"/>
  <c r="U48" i="7"/>
  <c r="U20" i="7"/>
  <c r="U42" i="7"/>
  <c r="U44" i="7"/>
  <c r="U23" i="7"/>
  <c r="U46" i="7"/>
  <c r="U41" i="7"/>
  <c r="U26" i="7"/>
  <c r="U16" i="7"/>
  <c r="U45" i="7"/>
  <c r="U40" i="7"/>
  <c r="U43" i="7"/>
  <c r="U15" i="7"/>
  <c r="U30" i="7"/>
  <c r="U32" i="7"/>
  <c r="U33" i="7"/>
  <c r="U13" i="7"/>
  <c r="U57" i="7"/>
  <c r="U38" i="7"/>
  <c r="U28" i="7"/>
  <c r="U21" i="7"/>
  <c r="U11" i="7"/>
  <c r="U50" i="7"/>
  <c r="U14" i="7"/>
  <c r="U29" i="7"/>
  <c r="U36" i="7"/>
  <c r="S56" i="7"/>
  <c r="U56" i="7" s="1"/>
  <c r="U31" i="7"/>
  <c r="U35" i="7"/>
  <c r="U22" i="7"/>
  <c r="U18" i="7"/>
  <c r="U47" i="7"/>
  <c r="U25" i="7"/>
  <c r="U24" i="7"/>
  <c r="S53" i="7"/>
  <c r="U53" i="7" s="1"/>
  <c r="S52" i="7"/>
  <c r="U52" i="7" s="1"/>
  <c r="S55" i="7"/>
  <c r="U55" i="7" s="1"/>
  <c r="U37" i="7"/>
  <c r="U49" i="7"/>
  <c r="U19" i="7"/>
  <c r="U51" i="7"/>
  <c r="S54" i="7"/>
  <c r="U54" i="7" s="1"/>
  <c r="U27" i="7"/>
  <c r="V44" i="12" l="1"/>
  <c r="V26" i="12"/>
  <c r="V12" i="12"/>
  <c r="V16" i="12"/>
  <c r="V23" i="12"/>
  <c r="V15" i="12"/>
  <c r="V14" i="12"/>
  <c r="V51" i="12"/>
  <c r="V20" i="12"/>
  <c r="V17" i="12"/>
  <c r="V19" i="12"/>
  <c r="V37" i="12"/>
  <c r="V40" i="12"/>
  <c r="V32" i="12"/>
  <c r="V28" i="12"/>
  <c r="V48" i="12"/>
  <c r="T14" i="3"/>
  <c r="T30" i="3"/>
  <c r="V30" i="3" s="1"/>
  <c r="T49" i="3"/>
  <c r="T23" i="3"/>
  <c r="V23" i="3" s="1"/>
  <c r="T22" i="3"/>
  <c r="V22" i="3" s="1"/>
  <c r="T26" i="3"/>
  <c r="V26" i="3" s="1"/>
  <c r="T28" i="3"/>
  <c r="T27" i="3"/>
  <c r="V27" i="3" s="1"/>
  <c r="T11" i="3"/>
  <c r="V11" i="3" s="1"/>
  <c r="T18" i="3"/>
  <c r="V18" i="3" s="1"/>
  <c r="T51" i="3"/>
  <c r="T36" i="3"/>
  <c r="V36" i="3" s="1"/>
  <c r="T56" i="3"/>
  <c r="V56" i="3" s="1"/>
  <c r="T34" i="3"/>
  <c r="V34" i="3" s="1"/>
  <c r="T19" i="3"/>
  <c r="V19" i="3" s="1"/>
  <c r="T12" i="3"/>
  <c r="T48" i="3"/>
  <c r="V48" i="3" s="1"/>
  <c r="T62" i="3"/>
  <c r="T54" i="3"/>
  <c r="V54" i="3" s="1"/>
  <c r="T35" i="3"/>
  <c r="V35" i="3" s="1"/>
  <c r="T29" i="3"/>
  <c r="V29" i="3" s="1"/>
  <c r="V14" i="3" l="1"/>
  <c r="V31" i="12"/>
  <c r="V62" i="3"/>
  <c r="V12" i="3"/>
  <c r="V51" i="3"/>
  <c r="V28" i="3"/>
  <c r="V49" i="3"/>
  <c r="U32" i="8" l="1"/>
  <c r="V13" i="12"/>
  <c r="V39" i="12"/>
  <c r="V60" i="12"/>
  <c r="V18" i="12"/>
  <c r="V25" i="12"/>
  <c r="V58" i="12"/>
  <c r="V30" i="12"/>
  <c r="V36" i="12"/>
  <c r="V46" i="12"/>
  <c r="V21" i="12"/>
  <c r="V52" i="12"/>
  <c r="V11" i="12"/>
  <c r="V43" i="12"/>
  <c r="V27" i="12"/>
  <c r="U25" i="11"/>
  <c r="U18" i="11"/>
  <c r="W18" i="11" s="1"/>
  <c r="U24" i="11"/>
  <c r="U19" i="11"/>
  <c r="U27" i="11"/>
  <c r="U16" i="11"/>
  <c r="W16" i="11" s="1"/>
  <c r="U26" i="11"/>
  <c r="U31" i="11"/>
  <c r="U30" i="11"/>
  <c r="U14" i="11"/>
  <c r="W14" i="11" s="1"/>
  <c r="U20" i="11"/>
  <c r="U12" i="11"/>
  <c r="U29" i="11"/>
  <c r="U28" i="11"/>
  <c r="W28" i="11" s="1"/>
  <c r="U15" i="11"/>
  <c r="W15" i="11" s="1"/>
  <c r="U11" i="11"/>
  <c r="U23" i="11"/>
  <c r="U22" i="11"/>
  <c r="W22" i="11" s="1"/>
  <c r="U21" i="11"/>
  <c r="U17" i="11"/>
  <c r="U13" i="11"/>
  <c r="W13" i="11" s="1"/>
  <c r="T14" i="10"/>
  <c r="V14" i="10" s="1"/>
  <c r="T13" i="10"/>
  <c r="T21" i="10"/>
  <c r="V21" i="10" s="1"/>
  <c r="T12" i="10"/>
  <c r="V12" i="10" s="1"/>
  <c r="T35" i="10"/>
  <c r="V35" i="10" s="1"/>
  <c r="T20" i="10"/>
  <c r="T30" i="10"/>
  <c r="T24" i="10"/>
  <c r="V24" i="10" s="1"/>
  <c r="T34" i="10"/>
  <c r="T19" i="10"/>
  <c r="T17" i="10"/>
  <c r="V17" i="10" s="1"/>
  <c r="T22" i="10"/>
  <c r="V22" i="10" s="1"/>
  <c r="T11" i="10"/>
  <c r="T27" i="10"/>
  <c r="T37" i="10"/>
  <c r="V37" i="10" s="1"/>
  <c r="T28" i="10"/>
  <c r="V28" i="10" s="1"/>
  <c r="T25" i="10"/>
  <c r="T32" i="10"/>
  <c r="V32" i="10" s="1"/>
  <c r="T23" i="10"/>
  <c r="V23" i="10" s="1"/>
  <c r="T26" i="10"/>
  <c r="V26" i="10" s="1"/>
  <c r="T15" i="10"/>
  <c r="T16" i="10"/>
  <c r="T18" i="10"/>
  <c r="V18" i="10" s="1"/>
  <c r="T36" i="10"/>
  <c r="T33" i="10"/>
  <c r="V33" i="10" s="1"/>
  <c r="T29" i="10"/>
  <c r="V29" i="10" s="1"/>
  <c r="T31" i="10"/>
  <c r="V31" i="10" s="1"/>
  <c r="S25" i="9"/>
  <c r="U25" i="9" s="1"/>
  <c r="S24" i="9"/>
  <c r="U24" i="9" s="1"/>
  <c r="S15" i="9"/>
  <c r="U15" i="9" s="1"/>
  <c r="S18" i="9"/>
  <c r="U18" i="9" s="1"/>
  <c r="S12" i="9"/>
  <c r="S14" i="9"/>
  <c r="U14" i="9" s="1"/>
  <c r="S19" i="9"/>
  <c r="U19" i="9" s="1"/>
  <c r="S13" i="9"/>
  <c r="U13" i="9" s="1"/>
  <c r="S27" i="9"/>
  <c r="U27" i="9" s="1"/>
  <c r="S20" i="9"/>
  <c r="U20" i="9" s="1"/>
  <c r="S11" i="9"/>
  <c r="S21" i="9"/>
  <c r="U21" i="9" s="1"/>
  <c r="S23" i="9"/>
  <c r="S22" i="9"/>
  <c r="U22" i="9" s="1"/>
  <c r="S16" i="9"/>
  <c r="U16" i="9" s="1"/>
  <c r="S26" i="9"/>
  <c r="U26" i="9" s="1"/>
  <c r="S17" i="9"/>
  <c r="U24" i="8"/>
  <c r="U30" i="8"/>
  <c r="U26" i="8"/>
  <c r="U19" i="8"/>
  <c r="W19" i="8" s="1"/>
  <c r="U11" i="8"/>
  <c r="U23" i="8"/>
  <c r="U20" i="8"/>
  <c r="W20" i="8" s="1"/>
  <c r="U22" i="8"/>
  <c r="W22" i="8" s="1"/>
  <c r="U17" i="8"/>
  <c r="W17" i="8" s="1"/>
  <c r="U33" i="8"/>
  <c r="U21" i="8"/>
  <c r="U25" i="8"/>
  <c r="U15" i="8"/>
  <c r="W15" i="8" s="1"/>
  <c r="U18" i="8"/>
  <c r="U12" i="8"/>
  <c r="U31" i="8"/>
  <c r="U14" i="8"/>
  <c r="U27" i="8"/>
  <c r="U28" i="8"/>
  <c r="U13" i="8"/>
  <c r="W13" i="8" s="1"/>
  <c r="U29" i="8"/>
  <c r="W29" i="8" s="1"/>
  <c r="U16" i="8"/>
  <c r="T58" i="3"/>
  <c r="V58" i="3" s="1"/>
  <c r="T44" i="3"/>
  <c r="V44" i="3" s="1"/>
  <c r="T39" i="3"/>
  <c r="V39" i="3" s="1"/>
  <c r="T33" i="3"/>
  <c r="T52" i="3"/>
  <c r="T61" i="3"/>
  <c r="V61" i="3" s="1"/>
  <c r="T24" i="3"/>
  <c r="T64" i="3"/>
  <c r="V64" i="3" s="1"/>
  <c r="T43" i="3"/>
  <c r="V43" i="3" s="1"/>
  <c r="T17" i="3"/>
  <c r="V17" i="3" s="1"/>
  <c r="T41" i="3"/>
  <c r="V41" i="3" s="1"/>
  <c r="T38" i="3"/>
  <c r="V38" i="3" s="1"/>
  <c r="T13" i="3"/>
  <c r="V13" i="3" s="1"/>
  <c r="T42" i="3"/>
  <c r="V42" i="3" s="1"/>
  <c r="T60" i="3"/>
  <c r="V60" i="3" s="1"/>
  <c r="T20" i="3"/>
  <c r="V20" i="3" s="1"/>
  <c r="T31" i="3"/>
  <c r="T37" i="3"/>
  <c r="T15" i="3"/>
  <c r="V15" i="3" s="1"/>
  <c r="T63" i="3"/>
  <c r="V63" i="3" s="1"/>
  <c r="T21" i="3"/>
  <c r="T25" i="3"/>
  <c r="T16" i="3"/>
  <c r="T40" i="3"/>
  <c r="V40" i="3" s="1"/>
  <c r="T50" i="3"/>
  <c r="T66" i="3"/>
  <c r="T46" i="3"/>
  <c r="T55" i="3"/>
  <c r="T57" i="3"/>
  <c r="V57" i="3" s="1"/>
  <c r="T53" i="3"/>
  <c r="V53" i="3" s="1"/>
  <c r="T32" i="3"/>
  <c r="T47" i="3"/>
  <c r="T65" i="3"/>
  <c r="V65" i="3" s="1"/>
  <c r="T59" i="3"/>
  <c r="T45" i="3"/>
  <c r="V49" i="12" l="1"/>
  <c r="V47" i="12"/>
  <c r="V45" i="12"/>
  <c r="V42" i="12"/>
  <c r="V53" i="12"/>
  <c r="V38" i="12"/>
  <c r="V57" i="12"/>
  <c r="V35" i="12"/>
  <c r="V61" i="12"/>
  <c r="V55" i="12"/>
  <c r="V22" i="12"/>
  <c r="V62" i="12"/>
  <c r="V41" i="12"/>
  <c r="V29" i="12"/>
  <c r="V33" i="12"/>
  <c r="V34" i="12"/>
  <c r="V59" i="12"/>
  <c r="V56" i="12"/>
  <c r="V50" i="12"/>
  <c r="V24" i="12"/>
  <c r="V54" i="12"/>
  <c r="W23" i="11"/>
  <c r="W30" i="11"/>
  <c r="W25" i="11"/>
  <c r="W26" i="11"/>
  <c r="W29" i="11"/>
  <c r="W27" i="11"/>
  <c r="W21" i="11"/>
  <c r="W20" i="11"/>
  <c r="W24" i="11"/>
  <c r="W17" i="11"/>
  <c r="W11" i="11"/>
  <c r="W12" i="11"/>
  <c r="W31" i="11"/>
  <c r="W19" i="11"/>
  <c r="V25" i="10"/>
  <c r="V19" i="10"/>
  <c r="V34" i="10"/>
  <c r="V13" i="10"/>
  <c r="V16" i="10"/>
  <c r="V15" i="10"/>
  <c r="V27" i="10"/>
  <c r="V30" i="10"/>
  <c r="V11" i="10"/>
  <c r="V20" i="10"/>
  <c r="V36" i="10"/>
  <c r="U11" i="9"/>
  <c r="U17" i="9"/>
  <c r="U12" i="9"/>
  <c r="U23" i="9"/>
  <c r="W11" i="8"/>
  <c r="W24" i="8"/>
  <c r="W14" i="8"/>
  <c r="W21" i="8"/>
  <c r="W31" i="8"/>
  <c r="W28" i="8"/>
  <c r="W12" i="8"/>
  <c r="W26" i="8"/>
  <c r="W32" i="8"/>
  <c r="W27" i="8"/>
  <c r="W18" i="8"/>
  <c r="W33" i="8"/>
  <c r="W23" i="8"/>
  <c r="W30" i="8"/>
  <c r="W25" i="8"/>
  <c r="W16" i="8"/>
  <c r="V32" i="3"/>
  <c r="V25" i="3"/>
  <c r="V24" i="3"/>
  <c r="V37" i="3"/>
  <c r="V33" i="3"/>
  <c r="V66" i="3"/>
  <c r="V59" i="3"/>
  <c r="V45" i="3"/>
  <c r="V21" i="3"/>
  <c r="V31" i="3"/>
  <c r="V52" i="3"/>
  <c r="V47" i="3"/>
  <c r="V50" i="3"/>
  <c r="V55" i="3"/>
  <c r="V46" i="3"/>
  <c r="V16" i="3"/>
</calcChain>
</file>

<file path=xl/sharedStrings.xml><?xml version="1.0" encoding="utf-8"?>
<sst xmlns="http://schemas.openxmlformats.org/spreadsheetml/2006/main" count="2269" uniqueCount="667">
  <si>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</si>
  <si>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</si>
  <si>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</si>
  <si>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</si>
  <si>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</si>
  <si>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</si>
  <si>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</si>
  <si>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</si>
  <si>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</si>
  <si>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</si>
  <si>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</si>
  <si>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</si>
  <si>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</si>
  <si>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</si>
  <si>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</si>
  <si>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</si>
  <si>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</si>
  <si>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</si>
  <si>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</si>
  <si>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</si>
  <si>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</si>
  <si>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</si>
  <si>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</si>
  <si>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</si>
  <si>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</si>
  <si>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</si>
  <si>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</si>
  <si>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</si>
  <si>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</si>
  <si>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</si>
  <si>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</si>
  <si>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</si>
  <si>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</si>
  <si>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</si>
  <si>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</si>
  <si>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</si>
  <si>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</si>
  <si>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</si>
  <si>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</si>
  <si>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</si>
  <si>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</si>
  <si>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0 - 7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</si>
  <si>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</si>
  <si>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</si>
  <si>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0 - 6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</si>
  <si>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</si>
  <si>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</si>
  <si>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Рад делимично завршен – 5 бодова 
Рад потпуно завршен – 10 бодова </t>
  </si>
  <si>
    <t>0 - 15</t>
  </si>
  <si>
    <t>0 - 14</t>
  </si>
  <si>
    <t>0 - 9</t>
  </si>
  <si>
    <t>Разред</t>
  </si>
  <si>
    <t>Наводи примере примене производа у
реалном животу</t>
  </si>
  <si>
    <t xml:space="preserve">ОКРУЖНО ТАКМИЧЕЊЕ УЧЕНИКА ОСНОВНИХ ШКОЛА ИЗ ТЕХНИКЕ И ТЕХНОЛОГИЈЕ ШКОЛСКА 2025 / 2026. година                     </t>
  </si>
  <si>
    <t>Прецизно сечење картона-хамера:- картон исечен по нацртаним линијама, исечене линије су праве. (свака непрецизно исечена ивица 1 бод мање)</t>
  </si>
  <si>
    <t>Савијање делова каросерије (минимум 6 делова): - прецизност савијања, - изглед ивица каросерије модела (свака грешка 1 бод мање)</t>
  </si>
  <si>
    <t>Прецизно спојени делови / ивице модела уредно залепљене. (свака неуредно залепљена ивица 1 бод мање - видљивост остатака лепка, криво или погрешно залепљена ивица)</t>
  </si>
  <si>
    <t>Каросерија постављена и учвршћена на модел аута – прецизност и чврстоћа (свака грешка 1 бод мање)</t>
  </si>
  <si>
    <t>0 - 8</t>
  </si>
  <si>
    <t>Рад делимично завршен – 5 бодова
Рад потпуно завршен – 10 бодова</t>
  </si>
  <si>
    <t>Лепљење фурнира на бочне стране модела брода (прецизност лепљења) (свака грешка 1 бод мање)</t>
  </si>
  <si>
    <t>Финоћа обраде – брушење залепљеног фурнира - ивице обрађене (наоштрене), (свака грешка 1 бод мање)</t>
  </si>
  <si>
    <t>Наводи примере примене модела у реалном
животу</t>
  </si>
  <si>
    <t>Брушење делова за спајање, прецизност обраде.(свака грешка 1 бод мање)</t>
  </si>
  <si>
    <t>Спајање делова, лепљење - чврстоћа везе, свака
грешка 1 бод мање</t>
  </si>
  <si>
    <t>Мерење распона крила, максимални распон крила је 300mm (свака два милиметара преко дозвољене мере по 1 бод мање)</t>
  </si>
  <si>
    <t>Мерење висине ушке крила (контрола се врши на основу одступања од плана/тех.црт. који ученик мора имати код себе пре почетка такмичења) 1mm – 1 бод мање</t>
  </si>
  <si>
    <t>0 - 17</t>
  </si>
  <si>
    <t>Наводи примере примене модела у реалном животу</t>
  </si>
  <si>
    <t xml:space="preserve">Лепљење стабилизатора: контрола по правцу (погледом) сваки до 2 бода стабилизатору   </t>
  </si>
  <si>
    <t>Савијање траке – стримера и правилно монтирање (провера издувавањем – ако се трака заглави и не отвори и рашири у потпуности не добијају се бодови за овај део)</t>
  </si>
  <si>
    <t>Лепљење стабилизатора: чврстоћа споја (контрола лаганим померањем) сваки до 3 бода</t>
  </si>
  <si>
    <t>Чврстоћа споја траке и канапа</t>
  </si>
  <si>
    <t>Повезани сви делови чврсто (труп, трака, врх ракете) провера издувавањем и лаганим трзајем – сваки део по 4 бода</t>
  </si>
  <si>
    <t>0 - 10</t>
  </si>
  <si>
    <t>Милијановић Срна</t>
  </si>
  <si>
    <t>Јелица Миловановић</t>
  </si>
  <si>
    <t>Сопот</t>
  </si>
  <si>
    <t>Београд</t>
  </si>
  <si>
    <t>Лазић Зоран</t>
  </si>
  <si>
    <t>Живановић Лена</t>
  </si>
  <si>
    <t>Димитријевић Стефан</t>
  </si>
  <si>
    <t>Каркић Слађана</t>
  </si>
  <si>
    <t>Вук Поповић</t>
  </si>
  <si>
    <t>Данило Киш</t>
  </si>
  <si>
    <t>Вождовац</t>
  </si>
  <si>
    <t>Драгана Марић</t>
  </si>
  <si>
    <t>Иван Ћирић</t>
  </si>
  <si>
    <t>Сара Торбица</t>
  </si>
  <si>
    <t>Бора Станковић</t>
  </si>
  <si>
    <t>Тони Миливојевић</t>
  </si>
  <si>
    <t>Путниковић Наталија</t>
  </si>
  <si>
    <t>Јанко Веселиновић</t>
  </si>
  <si>
    <t>Драгана Петровић</t>
  </si>
  <si>
    <t>Јелена Давидовић</t>
  </si>
  <si>
    <t>Ж.Перић Стублине</t>
  </si>
  <si>
    <t>Обреновац</t>
  </si>
  <si>
    <t>Љубица Милутиновић</t>
  </si>
  <si>
    <t>Лана Дошић</t>
  </si>
  <si>
    <t>Никола Тесла Скела</t>
  </si>
  <si>
    <t>Михаило Јаковљевић</t>
  </si>
  <si>
    <t>Давид Стојановић</t>
  </si>
  <si>
    <t>ЈЈ Змај“, Обреновац</t>
  </si>
  <si>
    <t>Мирјана Павић Грујичић</t>
  </si>
  <si>
    <t>Цветковић Хелена</t>
  </si>
  <si>
    <t>Милоје Васић</t>
  </si>
  <si>
    <t>Гроцка</t>
  </si>
  <si>
    <t xml:space="preserve"> Јовановић Гордана</t>
  </si>
  <si>
    <t>Брезовац Софија</t>
  </si>
  <si>
    <t xml:space="preserve"> Најданов Ана</t>
  </si>
  <si>
    <t>Стојановић Милица</t>
  </si>
  <si>
    <t>Свети Сава</t>
  </si>
  <si>
    <t xml:space="preserve">Михајловић Ивана </t>
  </si>
  <si>
    <t>Крстић Вања</t>
  </si>
  <si>
    <t>Душко Радовић</t>
  </si>
  <si>
    <t>Н.Београд</t>
  </si>
  <si>
    <t>Лазовић Јелица</t>
  </si>
  <si>
    <t>Додић Ања</t>
  </si>
  <si>
    <t>Петровић Вук</t>
  </si>
  <si>
    <t>Борислав Пекић</t>
  </si>
  <si>
    <t>Врцељ Невена</t>
  </si>
  <si>
    <t>Павловић Јана</t>
  </si>
  <si>
    <t>Вук Биочанин</t>
  </si>
  <si>
    <t>Јован Миодраговић</t>
  </si>
  <si>
    <t>Врачар</t>
  </si>
  <si>
    <t>Биљана Вучквић</t>
  </si>
  <si>
    <t>Леон Стојановић</t>
  </si>
  <si>
    <t>Наташа Томић</t>
  </si>
  <si>
    <t>Лана Илић</t>
  </si>
  <si>
    <t>Филип Кљајић Фића</t>
  </si>
  <si>
    <t>Чукарица</t>
  </si>
  <si>
    <t>Надица Гавриловић</t>
  </si>
  <si>
    <t>Радосовић Видак</t>
  </si>
  <si>
    <t>Бановић Страхиња</t>
  </si>
  <si>
    <t>Светлана Михаиловић</t>
  </si>
  <si>
    <t xml:space="preserve">Анђела Рађеновић </t>
  </si>
  <si>
    <t>Вук Караџић</t>
  </si>
  <si>
    <t>Сурчин</t>
  </si>
  <si>
    <t>Жаклина Милинковић</t>
  </si>
  <si>
    <t>Теодор Степановић</t>
  </si>
  <si>
    <t xml:space="preserve">Бранко Радичевић  </t>
  </si>
  <si>
    <t>Славица Деспотовић</t>
  </si>
  <si>
    <t xml:space="preserve">Милица Чабаркапа </t>
  </si>
  <si>
    <t xml:space="preserve">Вук Караџић </t>
  </si>
  <si>
    <t>МАРТИЋ ИВА</t>
  </si>
  <si>
    <t>ПЕТАР ПЕТРОВИЋ ЊЕГОШ</t>
  </si>
  <si>
    <t>Савски венац</t>
  </si>
  <si>
    <t>БОЖИНОСКИ КРСТИЋ БИЉАНА</t>
  </si>
  <si>
    <t>ЧЕПИЋ НИКОЛИЈА</t>
  </si>
  <si>
    <t>ВУЧЕНОВИЋ ЛУКА</t>
  </si>
  <si>
    <t>БОШКОВИЋ МИРЈАНА</t>
  </si>
  <si>
    <t xml:space="preserve">Радовановић Павле    </t>
  </si>
  <si>
    <t xml:space="preserve"> С- Марковић Барајево</t>
  </si>
  <si>
    <t>Барајево</t>
  </si>
  <si>
    <t>Данијела Бојовић</t>
  </si>
  <si>
    <t xml:space="preserve">Бошковић Коста           </t>
  </si>
  <si>
    <t>С. Марковић Барајево</t>
  </si>
  <si>
    <t>Срђан Јовичић</t>
  </si>
  <si>
    <t>Симона Анђелковић</t>
  </si>
  <si>
    <t>Краљ Петар Први</t>
  </si>
  <si>
    <t>Стари град</t>
  </si>
  <si>
    <t>Матић Снежана</t>
  </si>
  <si>
    <t>Вид Николић</t>
  </si>
  <si>
    <t>Скадарлија</t>
  </si>
  <si>
    <t>Милош Јечменица</t>
  </si>
  <si>
    <t>Кристина Каргаполова</t>
  </si>
  <si>
    <t>Оливера Паунковић</t>
  </si>
  <si>
    <t>Коматина Вук</t>
  </si>
  <si>
    <t>Драгојло Дудић</t>
  </si>
  <si>
    <t>Звездара</t>
  </si>
  <si>
    <t>Ирја Гријаковић Александра</t>
  </si>
  <si>
    <t>Јаковљевић Јаков</t>
  </si>
  <si>
    <t>Десанка Максимовић</t>
  </si>
  <si>
    <t>Јосиповић Драган</t>
  </si>
  <si>
    <t>Смиљански Виктор</t>
  </si>
  <si>
    <t>Вељко Дугошевић</t>
  </si>
  <si>
    <t>Милутиновић Стеван</t>
  </si>
  <si>
    <t>Живановић Маша</t>
  </si>
  <si>
    <t>Стевановић Љубица</t>
  </si>
  <si>
    <t>Момчило Живојиновић"</t>
  </si>
  <si>
    <t>Младеновац</t>
  </si>
  <si>
    <t>Мирјана Спасојевић</t>
  </si>
  <si>
    <t>Кеча Ксенија</t>
  </si>
  <si>
    <t>Зорица Милетић</t>
  </si>
  <si>
    <t xml:space="preserve"> Петковић Дуња </t>
  </si>
  <si>
    <t>Коста Ђукић</t>
  </si>
  <si>
    <t>Даница Пејовић</t>
  </si>
  <si>
    <t>Живковић Невена</t>
  </si>
  <si>
    <t>14.октобар</t>
  </si>
  <si>
    <t>Раковица</t>
  </si>
  <si>
    <t>Штиковац Снежана</t>
  </si>
  <si>
    <t>Ђорђе Живковић</t>
  </si>
  <si>
    <t>Бранко Ћопић</t>
  </si>
  <si>
    <t>Виолета Чедић</t>
  </si>
  <si>
    <t>Младеновић Маша</t>
  </si>
  <si>
    <t xml:space="preserve">Павићевић Мирослава </t>
  </si>
  <si>
    <t>Анастасија Јекић</t>
  </si>
  <si>
    <t>Раде Драинац</t>
  </si>
  <si>
    <t>Палилула</t>
  </si>
  <si>
    <t>Смиља Чавић</t>
  </si>
  <si>
    <t>Божана Митровић</t>
  </si>
  <si>
    <t xml:space="preserve">Антонић Ања                </t>
  </si>
  <si>
    <t>Јован Ристић</t>
  </si>
  <si>
    <t>Ранко Гребовић</t>
  </si>
  <si>
    <t>Нађа Јанковић</t>
  </si>
  <si>
    <t>Милена Павловић Барили</t>
  </si>
  <si>
    <t>Вера Трендафилоски</t>
  </si>
  <si>
    <t>Мила Милошевић</t>
  </si>
  <si>
    <t>Гаврило Принцип</t>
  </si>
  <si>
    <t>Земун</t>
  </si>
  <si>
    <t>Споменка Бакмаз</t>
  </si>
  <si>
    <t>Маша Калаба</t>
  </si>
  <si>
    <t>Соња Маринковић</t>
  </si>
  <si>
    <t>Марија Јанков</t>
  </si>
  <si>
    <t>Софија Николић</t>
  </si>
  <si>
    <t>Сава Шумановић</t>
  </si>
  <si>
    <t>Марија С.Јовановић</t>
  </si>
  <si>
    <t>Симона Живковић</t>
  </si>
  <si>
    <t>Светозар Милетић</t>
  </si>
  <si>
    <t>Стефан Данчетовић</t>
  </si>
  <si>
    <t>Василије Митић</t>
  </si>
  <si>
    <t>Дуле Караклајић</t>
  </si>
  <si>
    <t>Лазаревац</t>
  </si>
  <si>
    <t>Мирјана Јовић</t>
  </si>
  <si>
    <t>Лука Павловић</t>
  </si>
  <si>
    <t>Јелена Тарајић</t>
  </si>
  <si>
    <t>Андрија Јовановић</t>
  </si>
  <si>
    <t>Кнез Лазар</t>
  </si>
  <si>
    <t>Маријана Ненадовић</t>
  </si>
  <si>
    <t>Васић Тијана</t>
  </si>
  <si>
    <t>Вања Аћимовић</t>
  </si>
  <si>
    <t>М. Ђ.Милићевић</t>
  </si>
  <si>
    <t>Снежана Баљ</t>
  </si>
  <si>
    <t>Миа Черин</t>
  </si>
  <si>
    <t>М.Ђ.Милићевић</t>
  </si>
  <si>
    <t>Зоран Новокмет</t>
  </si>
  <si>
    <t>Кнежевић Уна</t>
  </si>
  <si>
    <t>Саша Радовановић</t>
  </si>
  <si>
    <t>Викторија Лазић</t>
  </si>
  <si>
    <t>14. октобар  Барич</t>
  </si>
  <si>
    <t>Славица Јосиповић</t>
  </si>
  <si>
    <t>Анђелија Чучуковић</t>
  </si>
  <si>
    <t>14. октобар Барич</t>
  </si>
  <si>
    <t>Матеја Челиковић</t>
  </si>
  <si>
    <t>Грабовац Грабовац</t>
  </si>
  <si>
    <t>Маријана Јовановић</t>
  </si>
  <si>
    <t>Петровић Ивона</t>
  </si>
  <si>
    <t>Илија Гарашанин</t>
  </si>
  <si>
    <t>Милосављевић Виолета</t>
  </si>
  <si>
    <t>Томић Лена</t>
  </si>
  <si>
    <t>Мосуровић Драгана</t>
  </si>
  <si>
    <t>Пајић Невена</t>
  </si>
  <si>
    <t>Петровић Лена</t>
  </si>
  <si>
    <t>Драган Лукић</t>
  </si>
  <si>
    <t>Јоксимовић Јелена</t>
  </si>
  <si>
    <t>Јелисавчић Јован</t>
  </si>
  <si>
    <t>Елез Софија</t>
  </si>
  <si>
    <t xml:space="preserve"> Младост</t>
  </si>
  <si>
    <t>Сања Милановић</t>
  </si>
  <si>
    <t>Врањковић Јана</t>
  </si>
  <si>
    <t>Павле Родић</t>
  </si>
  <si>
    <t>Наташа Аврам</t>
  </si>
  <si>
    <t>Маја Ојданић</t>
  </si>
  <si>
    <t xml:space="preserve"> Синиша Николајевић</t>
  </si>
  <si>
    <t>Милена Ракић</t>
  </si>
  <si>
    <t>Лола Вукићевић</t>
  </si>
  <si>
    <t>Јована Михаиловић</t>
  </si>
  <si>
    <t>Стефан Дечански</t>
  </si>
  <si>
    <t>Весна Лукић</t>
  </si>
  <si>
    <t>Мијатовић Лазар</t>
  </si>
  <si>
    <t>Милан Милојевић</t>
  </si>
  <si>
    <t>Милићевић Олга</t>
  </si>
  <si>
    <t>Светлана Блећић</t>
  </si>
  <si>
    <t>Ива Врачарић</t>
  </si>
  <si>
    <t xml:space="preserve">Ања Слијепчевић </t>
  </si>
  <si>
    <t>Наталија Јокић</t>
  </si>
  <si>
    <t>22. октобар</t>
  </si>
  <si>
    <t>Драгана Стојков Живковић</t>
  </si>
  <si>
    <t xml:space="preserve">Невена Филиповић </t>
  </si>
  <si>
    <t>ЂАКОВИЋ АЛЕКСА</t>
  </si>
  <si>
    <t>РАДОМИР ПУТНИК</t>
  </si>
  <si>
    <t>СТРАЊИНА ДАРИЈА</t>
  </si>
  <si>
    <t>ВИШЕКРУНА ЈЕЛЕНА</t>
  </si>
  <si>
    <t>ЗДРАВКОВИЋ ЕЛЕНА</t>
  </si>
  <si>
    <t>ВИДАКОВИЋ НАДА</t>
  </si>
  <si>
    <t>Маша Племић</t>
  </si>
  <si>
    <t>Дринка Павловић</t>
  </si>
  <si>
    <t>Ана Танасковић</t>
  </si>
  <si>
    <t>Вукан Секицки</t>
  </si>
  <si>
    <t>Душица Стевановић</t>
  </si>
  <si>
    <t>Мина Станковић</t>
  </si>
  <si>
    <t>Крковић Андреј</t>
  </si>
  <si>
    <t>Миловановић Јана</t>
  </si>
  <si>
    <t>Стеван Синђелић</t>
  </si>
  <si>
    <t>Брашњевић Станика</t>
  </si>
  <si>
    <t>Михајловски Викторија Ема</t>
  </si>
  <si>
    <t>1300 каплара</t>
  </si>
  <si>
    <t>Николић Јелена</t>
  </si>
  <si>
    <t>Русић Михајло</t>
  </si>
  <si>
    <t>Ћирило и Методије</t>
  </si>
  <si>
    <t>Стојановић Милан</t>
  </si>
  <si>
    <t>Вуковић Николина</t>
  </si>
  <si>
    <t>Мила Радуновић</t>
  </si>
  <si>
    <t>Стојковић Невена</t>
  </si>
  <si>
    <t>Миленковић Јана</t>
  </si>
  <si>
    <t>Момчило Живојиновић</t>
  </si>
  <si>
    <t>Бранко Новокмет</t>
  </si>
  <si>
    <t>Огњен Михајловић</t>
  </si>
  <si>
    <t>14.октоба</t>
  </si>
  <si>
    <t>Ђурђина Марковић</t>
  </si>
  <si>
    <t>Никола Тесла</t>
  </si>
  <si>
    <t>Наташа Петровић</t>
  </si>
  <si>
    <t>Софија Добрић</t>
  </si>
  <si>
    <t>Младен Илић</t>
  </si>
  <si>
    <t>Михаило Симић</t>
  </si>
  <si>
    <t xml:space="preserve"> Марковић Душан</t>
  </si>
  <si>
    <t>Старина Новак</t>
  </si>
  <si>
    <t>Весна Поповић</t>
  </si>
  <si>
    <t>Тијана Јевтовић</t>
  </si>
  <si>
    <t>Зага Маливук</t>
  </si>
  <si>
    <t>Данијела Ђорђевић</t>
  </si>
  <si>
    <t>Софија Пакашки</t>
  </si>
  <si>
    <t>Борис Ивановић</t>
  </si>
  <si>
    <t>Филип Мандић</t>
  </si>
  <si>
    <t>Вања Радовановић</t>
  </si>
  <si>
    <t>Горња варош</t>
  </si>
  <si>
    <t>Милица Пајчин</t>
  </si>
  <si>
    <t>Владимир Петронијевић</t>
  </si>
  <si>
    <t>Раде Кончар</t>
  </si>
  <si>
    <t>Драгана Николић</t>
  </si>
  <si>
    <t>Лена Филиповић</t>
  </si>
  <si>
    <t>Ђорђе Кузмановић</t>
  </si>
  <si>
    <t>Драгана Пакић</t>
  </si>
  <si>
    <t>Кристина Иванчевић</t>
  </si>
  <si>
    <t>Мила Миладиновић</t>
  </si>
  <si>
    <t>Грубић Ива</t>
  </si>
  <si>
    <t>Христина Анђелковић</t>
  </si>
  <si>
    <t>З. Ј. Јовановић</t>
  </si>
  <si>
    <t>Александра Пунишић</t>
  </si>
  <si>
    <t>Калина Којић</t>
  </si>
  <si>
    <t>Милан Ђ.Милићевић</t>
  </si>
  <si>
    <t>Јелена Шаре</t>
  </si>
  <si>
    <t>Јана Ивковић</t>
  </si>
  <si>
    <t>Софија Михајловић</t>
  </si>
  <si>
    <t>Јајинци</t>
  </si>
  <si>
    <t>Софија Симић</t>
  </si>
  <si>
    <t>ЈЈ Змај Обреновац</t>
  </si>
  <si>
    <t>Драгана Благојевић</t>
  </si>
  <si>
    <t>Јован Тадић</t>
  </si>
  <si>
    <t>Ј Ј Змај Обреновац</t>
  </si>
  <si>
    <t>Урош Берди</t>
  </si>
  <si>
    <t>Спасојевски Александар</t>
  </si>
  <si>
    <t>Михајловић Ивана</t>
  </si>
  <si>
    <t>Јанићијевић Хелена</t>
  </si>
  <si>
    <t>Шкипина Снежа</t>
  </si>
  <si>
    <t>Церовић Ирина</t>
  </si>
  <si>
    <t>Младост</t>
  </si>
  <si>
    <t>Н,Београд</t>
  </si>
  <si>
    <t>Тановић Александар</t>
  </si>
  <si>
    <t>Чучуковић Андреа</t>
  </si>
  <si>
    <t>Боговац Лука</t>
  </si>
  <si>
    <t>Иван Гундулић</t>
  </si>
  <si>
    <t>Нада Миливојевић</t>
  </si>
  <si>
    <t>Стефан Петровић</t>
  </si>
  <si>
    <t>Јасминка Ристић Шкорић</t>
  </si>
  <si>
    <t>Јован Гавровић</t>
  </si>
  <si>
    <t>Анђела Миладиновић</t>
  </si>
  <si>
    <t>Душан Бојовић</t>
  </si>
  <si>
    <t>Мика Антић</t>
  </si>
  <si>
    <t>Дејан Илић</t>
  </si>
  <si>
    <t>Немања Јанковић</t>
  </si>
  <si>
    <t>Урош Првуловић</t>
  </si>
  <si>
    <t>Марић Анастасија </t>
  </si>
  <si>
    <t>Надица  Гавриловић</t>
  </si>
  <si>
    <t xml:space="preserve">Ирина Старовлах </t>
  </si>
  <si>
    <t xml:space="preserve">Лана Гашић </t>
  </si>
  <si>
    <t>Бранка Гојковић</t>
  </si>
  <si>
    <t xml:space="preserve">Петра Гајић </t>
  </si>
  <si>
    <t>СЛАДОЈЕ НАТАЛИЈА</t>
  </si>
  <si>
    <t>МЛАДЕНОВИЋ УРОШ</t>
  </si>
  <si>
    <t>КРСТИЋ ПЕТАР</t>
  </si>
  <si>
    <t>ВОЈВОДА МИШИЋ</t>
  </si>
  <si>
    <t>ПЕШОВИЋ РАДОШ</t>
  </si>
  <si>
    <t>Срђан Цвијић</t>
  </si>
  <si>
    <t>М.П. Аалас</t>
  </si>
  <si>
    <t>Ирена Адамовић</t>
  </si>
  <si>
    <t>Ђорђе Жаркић</t>
  </si>
  <si>
    <t>Немања Павлов</t>
  </si>
  <si>
    <t>Стојковић Лазар</t>
  </si>
  <si>
    <t>Андрић Страхиња</t>
  </si>
  <si>
    <t>Врндић Вукашин</t>
  </si>
  <si>
    <t>Стојановић Весна</t>
  </si>
  <si>
    <t>Павле Савић</t>
  </si>
  <si>
    <t>Ракоњац Весна</t>
  </si>
  <si>
    <t>Кузмановић Нина</t>
  </si>
  <si>
    <t>М.Живојиновић</t>
  </si>
  <si>
    <t>Вујић Александра</t>
  </si>
  <si>
    <t>Милосављевић Маја</t>
  </si>
  <si>
    <t xml:space="preserve"> М.Живојиновић</t>
  </si>
  <si>
    <t>Новокмет Бранко</t>
  </si>
  <si>
    <t>Шарчевић Јулијана</t>
  </si>
  <si>
    <t>Милетић Зорица</t>
  </si>
  <si>
    <t>Јелача Ђорђе</t>
  </si>
  <si>
    <t>Јасмина Симовић</t>
  </si>
  <si>
    <t>Јоксимовић Саша</t>
  </si>
  <si>
    <t>Иванковић Петар</t>
  </si>
  <si>
    <t>Љубиша Симовић</t>
  </si>
  <si>
    <t>Миа Мишчевић</t>
  </si>
  <si>
    <t>Милена  П. Барили</t>
  </si>
  <si>
    <t>Радмила Дедовић</t>
  </si>
  <si>
    <t>Мила Зелић</t>
  </si>
  <si>
    <t>Ослободиоци Београда</t>
  </si>
  <si>
    <t>Наташа Циврић Веселинов</t>
  </si>
  <si>
    <t>Ања Ћирковић</t>
  </si>
  <si>
    <t>Бојана Петров</t>
  </si>
  <si>
    <t>Стеван Срремац</t>
  </si>
  <si>
    <t>Драгица Митић</t>
  </si>
  <si>
    <t>Катарина Христов</t>
  </si>
  <si>
    <t>Дуња Ђенић</t>
  </si>
  <si>
    <t>Миа Ранђеловић</t>
  </si>
  <si>
    <t>Јана Репија</t>
  </si>
  <si>
    <t>Теодора Стојиљковић</t>
  </si>
  <si>
    <t>Крста Пашић</t>
  </si>
  <si>
    <t>Гудурић Лена</t>
  </si>
  <si>
    <t>Цана Марјановић</t>
  </si>
  <si>
    <t>Вукадиновић Марко</t>
  </si>
  <si>
    <t>Вуксановић Урош</t>
  </si>
  <si>
    <t>Милић Вукашин</t>
  </si>
  <si>
    <t>Дејан Јовановић</t>
  </si>
  <si>
    <t>Андријана Бојанић</t>
  </si>
  <si>
    <t>Мина Михајловић</t>
  </si>
  <si>
    <t>Марија Матијашевић</t>
  </si>
  <si>
    <t>Андријана Јелић</t>
  </si>
  <si>
    <t>Нађа Ћалов</t>
  </si>
  <si>
    <t>Лола Марковић</t>
  </si>
  <si>
    <t>Јован Радосављевић</t>
  </si>
  <si>
    <t>Дражевац Дражевац</t>
  </si>
  <si>
    <t>Владан Шујић</t>
  </si>
  <si>
    <t>Ангелина Петковић</t>
  </si>
  <si>
    <t>Љубица Милитиновић</t>
  </si>
  <si>
    <t>Тасић Теодора</t>
  </si>
  <si>
    <t>Врчин</t>
  </si>
  <si>
    <t>Милетић Јована</t>
  </si>
  <si>
    <t>Ђорђевић Дарија</t>
  </si>
  <si>
    <t>Винча</t>
  </si>
  <si>
    <t>Младеновић Дејан</t>
  </si>
  <si>
    <t>Панић Андреа</t>
  </si>
  <si>
    <t xml:space="preserve"> Милановић Сања</t>
  </si>
  <si>
    <t>Марић Павле</t>
  </si>
  <si>
    <t>Лаза Костић</t>
  </si>
  <si>
    <t>Бадрић Мирко</t>
  </si>
  <si>
    <t>Вишња Васиљевић</t>
  </si>
  <si>
    <t xml:space="preserve"> С.Николајевић</t>
  </si>
  <si>
    <t>Слађана Ђујић/Ненад Огњеновић</t>
  </si>
  <si>
    <t>Ана Пањевац</t>
  </si>
  <si>
    <t>Ј.Миодраговић</t>
  </si>
  <si>
    <t>Р.Ћеранић</t>
  </si>
  <si>
    <t>Марија Смиљанић</t>
  </si>
  <si>
    <t>С.Николајевић</t>
  </si>
  <si>
    <t>Теодар Савић</t>
  </si>
  <si>
    <t>Уједињене нације</t>
  </si>
  <si>
    <t>Душко Гаврић</t>
  </si>
  <si>
    <t>Душан Дамјановић</t>
  </si>
  <si>
    <t>Аца Милосављевић</t>
  </si>
  <si>
    <t>Момчило Белопавловић</t>
  </si>
  <si>
    <t>Мијатовић Татјана</t>
  </si>
  <si>
    <t>Филип Кљајић Фича</t>
  </si>
  <si>
    <t>Андреа Радовић</t>
  </si>
  <si>
    <t xml:space="preserve">Вук Петровић </t>
  </si>
  <si>
    <t xml:space="preserve">Лазар Јевремовић </t>
  </si>
  <si>
    <t xml:space="preserve">Стефан Ђурић </t>
  </si>
  <si>
    <t>ЏЕЈМИНСОН ЛУКАС КИРБИ</t>
  </si>
  <si>
    <t>ТАУШАН МИЛИЦА</t>
  </si>
  <si>
    <t>ПАВЛОВИЋ АЛЕКСАНДАР</t>
  </si>
  <si>
    <t>Вукашин Стојановић</t>
  </si>
  <si>
    <t>Лола Анђела Зимоњић</t>
  </si>
  <si>
    <t>М.П.Алас</t>
  </si>
  <si>
    <t>Миомирка Саичић</t>
  </si>
  <si>
    <t>Жорић Душан</t>
  </si>
  <si>
    <t>Фејзоски Силвана</t>
  </si>
  <si>
    <t>Миливојевић Елена</t>
  </si>
  <si>
    <t>Бајат Борис</t>
  </si>
  <si>
    <t>Митровић Ђурђа</t>
  </si>
  <si>
    <t>М. Живојиновић</t>
  </si>
  <si>
    <t>Спасојевић Мира</t>
  </si>
  <si>
    <t>Стојановић Макарије</t>
  </si>
  <si>
    <t>Радуновић Мила</t>
  </si>
  <si>
    <t>Милановић Николина</t>
  </si>
  <si>
    <t>Филиповић Алекса</t>
  </si>
  <si>
    <t>Ђурић Лазар</t>
  </si>
  <si>
    <t>Недић Сања</t>
  </si>
  <si>
    <t>Илић Коста</t>
  </si>
  <si>
    <t>Анђелија Поповић</t>
  </si>
  <si>
    <t>Jован Ристић</t>
  </si>
  <si>
    <t>Славица Стајчић</t>
  </si>
  <si>
    <t>Милица Јовановић</t>
  </si>
  <si>
    <t>Лола Поповић</t>
  </si>
  <si>
    <t>Стеван Сремац</t>
  </si>
  <si>
    <t>Стефан Милетић</t>
  </si>
  <si>
    <t>Борис Малетић</t>
  </si>
  <si>
    <t>Андреј Алексић</t>
  </si>
  <si>
    <t>Мајка Југовић</t>
  </si>
  <si>
    <t>Александра Војновић</t>
  </si>
  <si>
    <t>Андрија Зорић</t>
  </si>
  <si>
    <t>Николина Шарац</t>
  </si>
  <si>
    <t>Бранко Радичевић</t>
  </si>
  <si>
    <t>Маја Перић</t>
  </si>
  <si>
    <t>Илија Сокић</t>
  </si>
  <si>
    <t>Давид Пајић</t>
  </si>
  <si>
    <t>Огњен Мијаиловић</t>
  </si>
  <si>
    <t>Ђорђе Младеновић</t>
  </si>
  <si>
    <t>Марко Богдановић</t>
  </si>
  <si>
    <t>Војин Комазец</t>
  </si>
  <si>
    <t>Новак Марјановић</t>
  </si>
  <si>
    <t>Н. Тесла Скела</t>
  </si>
  <si>
    <t xml:space="preserve">Михаило Јаковљевић </t>
  </si>
  <si>
    <t>Васић Дамјан</t>
  </si>
  <si>
    <t>Брашанчевић Ивана</t>
  </si>
  <si>
    <t>Илић Лазар</t>
  </si>
  <si>
    <t>Симић Никола</t>
  </si>
  <si>
    <t>Алекса Шантић</t>
  </si>
  <si>
    <t>Калуђерица</t>
  </si>
  <si>
    <t>Стојчетовић Бобан</t>
  </si>
  <si>
    <t>Жикић Јулија</t>
  </si>
  <si>
    <t>Павле Зечевић</t>
  </si>
  <si>
    <t>Ј. Миодраговић</t>
  </si>
  <si>
    <t xml:space="preserve"> И. Гњидић</t>
  </si>
  <si>
    <t>Вук Ђорић</t>
  </si>
  <si>
    <t xml:space="preserve">Матија Шијаковић </t>
  </si>
  <si>
    <t xml:space="preserve">Алекса Шијаковић </t>
  </si>
  <si>
    <t>Филип Маринковић</t>
  </si>
  <si>
    <t>Црногорац Мирослав</t>
  </si>
  <si>
    <t>Војиновић Саша</t>
  </si>
  <si>
    <t>Крстић Нина</t>
  </si>
  <si>
    <t xml:space="preserve">Тијана Максимовић </t>
  </si>
  <si>
    <t>Коста Абрашевић</t>
  </si>
  <si>
    <t>Београд-Ресник</t>
  </si>
  <si>
    <t>Војислав Николић</t>
  </si>
  <si>
    <t>Ема Вукшић</t>
  </si>
  <si>
    <t>Дражен Шипка</t>
  </si>
  <si>
    <t>Милош Сладић</t>
  </si>
  <si>
    <t>Горан Павловић</t>
  </si>
  <si>
    <t>Миа Ђукић</t>
  </si>
  <si>
    <t>Радован Нешковић</t>
  </si>
  <si>
    <t>Михајло Мишковић</t>
  </si>
  <si>
    <t>Реља Милинковић</t>
  </si>
  <si>
    <t>Уна Ђорђевић</t>
  </si>
  <si>
    <t>Марко Ђекић</t>
  </si>
  <si>
    <t>Давид Тојага</t>
  </si>
  <si>
    <t>Павле Томанић</t>
  </si>
  <si>
    <t>Никола Ћирић</t>
  </si>
  <si>
    <t>Мила Гарабиновић</t>
  </si>
  <si>
    <t>Анђелковић Алекса</t>
  </si>
  <si>
    <t>Солунац Андреа</t>
  </si>
  <si>
    <t>Aндреј Хебиљи</t>
  </si>
  <si>
    <t>Сретен Лукић</t>
  </si>
  <si>
    <t xml:space="preserve">Богдан Огњеновић </t>
  </si>
  <si>
    <t xml:space="preserve">Јован Караклајић </t>
  </si>
  <si>
    <t xml:space="preserve">Данило Старовлах </t>
  </si>
  <si>
    <t>Никола Димчић</t>
  </si>
  <si>
    <t>Немања Јанковна</t>
  </si>
  <si>
    <t>Немања Сладић</t>
  </si>
  <si>
    <t>Алексић Немања</t>
  </si>
  <si>
    <t>Васа Пелагић</t>
  </si>
  <si>
    <t>Мрдак Данка</t>
  </si>
  <si>
    <t>Наташа Стаматовић</t>
  </si>
  <si>
    <t>Илија Илић</t>
  </si>
  <si>
    <t>Данила Благојевић</t>
  </si>
  <si>
    <t>Мајка Југовића</t>
  </si>
  <si>
    <t>Сташа Вујић</t>
  </si>
  <si>
    <t xml:space="preserve">Николета Бранковић </t>
  </si>
  <si>
    <t>Михајло Ђокић</t>
  </si>
  <si>
    <t>Стефан Марсенић</t>
  </si>
  <si>
    <t>Лазар Николић</t>
  </si>
  <si>
    <t>Живојин Перић</t>
  </si>
  <si>
    <t>Вукашин Радушки</t>
  </si>
  <si>
    <t>Н.Тесла Скела</t>
  </si>
  <si>
    <t>Петровић Давид</t>
  </si>
  <si>
    <t>Јовановић Искра</t>
  </si>
  <si>
    <t>Павловић Немања</t>
  </si>
  <si>
    <t>Јовановић Илија</t>
  </si>
  <si>
    <t>Николић Теодора</t>
  </si>
  <si>
    <t>Ферина Зоран</t>
  </si>
  <si>
    <t>Софија Батица</t>
  </si>
  <si>
    <t>Вадисав Рибикар</t>
  </si>
  <si>
    <t>Биљана Цветковић</t>
  </si>
  <si>
    <t>Ђорђе Ристић</t>
  </si>
  <si>
    <t>Јосиф Панчић</t>
  </si>
  <si>
    <t>београд</t>
  </si>
  <si>
    <t>Александра Цвијовић</t>
  </si>
  <si>
    <t>Павле Јовић</t>
  </si>
  <si>
    <t>Данка Петровић</t>
  </si>
  <si>
    <t>Ђорђе Јовановић</t>
  </si>
  <si>
    <t>Вук Караџић Сремчица</t>
  </si>
  <si>
    <t>Никола Прица</t>
  </si>
  <si>
    <t xml:space="preserve"> Константин Јокић</t>
  </si>
  <si>
    <t xml:space="preserve">Хана Латовић </t>
  </si>
  <si>
    <t xml:space="preserve">Ема Стојановић </t>
  </si>
  <si>
    <t xml:space="preserve">Ања Марковић </t>
  </si>
  <si>
    <t>Михајло Жежељ</t>
  </si>
  <si>
    <t>Снежана Матић</t>
  </si>
  <si>
    <t>Дубоњац Лана</t>
  </si>
  <si>
    <t xml:space="preserve">Свети Сава </t>
  </si>
  <si>
    <t>Софиа Поповић</t>
  </si>
  <si>
    <t>Јована Пајевић</t>
  </si>
  <si>
    <t>Сташа Андрић</t>
  </si>
  <si>
    <t>Дуња Мосић</t>
  </si>
  <si>
    <t>Филип Перић</t>
  </si>
  <si>
    <t>Вук Караклајић</t>
  </si>
  <si>
    <t>Урош Радека</t>
  </si>
  <si>
    <t>Константин Пејчић</t>
  </si>
  <si>
    <t>Милић Урош</t>
  </si>
  <si>
    <t>Бошко Меденица</t>
  </si>
  <si>
    <t>Марија Вучевић</t>
  </si>
  <si>
    <t>Слободан Дрењанин</t>
  </si>
  <si>
    <t>Кристина Анђелковић</t>
  </si>
  <si>
    <t>Лазар Томић</t>
  </si>
  <si>
    <t>Ж. Перић  Стублине</t>
  </si>
  <si>
    <t>Вујатовић Ксенија</t>
  </si>
  <si>
    <t>Свети Сава Врчин</t>
  </si>
  <si>
    <t xml:space="preserve"> Београд</t>
  </si>
  <si>
    <t>Лукић Јован</t>
  </si>
  <si>
    <t>Надежда Петровић</t>
  </si>
  <si>
    <t>Владица Марковић</t>
  </si>
  <si>
    <t>Матија Радојовић</t>
  </si>
  <si>
    <t>Вадисав Рибникар</t>
  </si>
  <si>
    <t>Јована Цветковић Русић</t>
  </si>
  <si>
    <t>Матеја Михајловић</t>
  </si>
  <si>
    <t xml:space="preserve">Стефан Маринковић </t>
  </si>
  <si>
    <t xml:space="preserve">Јована Васић </t>
  </si>
  <si>
    <t>Татјана Шуша</t>
  </si>
  <si>
    <t>Мила Попадић</t>
  </si>
  <si>
    <t>Коста Абрашевић Ресник</t>
  </si>
  <si>
    <t>Сања Маринковић</t>
  </si>
  <si>
    <t>Ивона Николић</t>
  </si>
  <si>
    <t>Петар Савић</t>
  </si>
  <si>
    <t xml:space="preserve">Алекса Ћећез </t>
  </si>
  <si>
    <t>Јовица Арсић</t>
  </si>
  <si>
    <t>Ана Степановић</t>
  </si>
  <si>
    <t>Андреј Жоле</t>
  </si>
  <si>
    <t>Александра Павловић</t>
  </si>
  <si>
    <t>Лена Дураковић</t>
  </si>
  <si>
    <t xml:space="preserve"> Врчин</t>
  </si>
  <si>
    <t xml:space="preserve"> Гроцка</t>
  </si>
  <si>
    <t>Шифра</t>
  </si>
  <si>
    <t>Матијаш Вербич</t>
  </si>
  <si>
    <t xml:space="preserve"> Илић Катарина</t>
  </si>
  <si>
    <t>Рашић Соња</t>
  </si>
  <si>
    <t>Васиљевић Дарија</t>
  </si>
  <si>
    <t>1..5</t>
  </si>
  <si>
    <t>49,5</t>
  </si>
  <si>
    <t>АУТО МОДЕЛАРСТВО      -   КОНАЧНИ</t>
  </si>
  <si>
    <t>АВИО МОДЕЛАРСТВО   - КОНАЧНИ</t>
  </si>
  <si>
    <t>БРОДО МОДЕЛАРСТВО      - КОНАЧНИ</t>
  </si>
  <si>
    <t>РАКЕТНО МОДЕЛАРСТВО      -  КОНАЧНИ</t>
  </si>
  <si>
    <t>VIII разред КОНАЧНИ</t>
  </si>
  <si>
    <t>VI разред КОНАЧНИ</t>
  </si>
  <si>
    <t>Aлександар Марковић</t>
  </si>
  <si>
    <t>1,5</t>
  </si>
  <si>
    <t>/</t>
  </si>
  <si>
    <t>2,5</t>
  </si>
  <si>
    <t>28,5</t>
  </si>
  <si>
    <t>Школа домаћин: ОШ,,Филип Кљајић- Фића"Београд</t>
  </si>
  <si>
    <t>датум: 14.03.2026.</t>
  </si>
  <si>
    <t>Школа домаћин: ОШ,,Филип Кљајић - Фића"Београд</t>
  </si>
  <si>
    <t>Школа домаћин: ОШ,,Филип Кљајић - Фића" Београд</t>
  </si>
  <si>
    <t>Школа домаћин: ОШ,,Филип Кљајић-Фића"Београд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</si>
</sst>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charset val="238"/>
      <scheme val="minor"/>
    </font>
    <font>
      <sz val="11"/>
      <color theme="1"/>
      <name val="Calibri"/>
      <scheme val="minor"/>
    </font>
    <font>
      <sz val="10"/>
      <color rgb="FF000000"/>
      <name val="Calibri"/>
      <charset val="134"/>
      <scheme val="minor"/>
    </font>
    <font>
      <sz val="10"/>
      <color rgb="FF0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6"/>
      <color rgb="FF222222"/>
      <name val="Calibri"/>
      <family val="2"/>
      <scheme val="minor"/>
    </font>
    <font>
      <sz val="16"/>
      <color theme="1"/>
      <name val="Calibri"/>
      <family val="2"/>
    </font>
    <font>
      <sz val="16"/>
      <color rgb="FF000000"/>
      <name val="Calibri"/>
      <family val="2"/>
      <scheme val="minor"/>
    </font>
    <font>
      <sz val="16"/>
      <color rgb="FF434343"/>
      <name val="Calibri"/>
      <family val="2"/>
      <scheme val="minor"/>
    </font>
    <font>
      <sz val="16"/>
      <name val="Calibri"/>
      <family val="2"/>
      <scheme val="minor"/>
    </font>
    <font>
      <sz val="16"/>
      <color rgb="FF1E1E1E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20" fillId="0" borderId="0"/>
  </cellStyleXfs>
  <cellXfs count="249">
    <xf numFmtId="0" fontId="0" fillId="0" borderId="0" xfId="0"/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textRotation="90" wrapText="1"/>
      <protection locked="0"/>
    </xf>
    <xf numFmtId="0" fontId="3" fillId="0" borderId="20" xfId="0" applyFont="1" applyBorder="1" applyAlignment="1" applyProtection="1">
      <alignment horizontal="center" vertical="center" textRotation="90" wrapText="1"/>
      <protection locked="0"/>
    </xf>
    <xf numFmtId="0" fontId="3" fillId="0" borderId="20" xfId="0" applyFont="1" applyBorder="1" applyAlignment="1" applyProtection="1">
      <alignment horizontal="left" vertical="center" textRotation="90" wrapText="1"/>
      <protection locked="0"/>
    </xf>
    <xf numFmtId="0" fontId="3" fillId="0" borderId="21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20" xfId="0" applyFont="1" applyBorder="1" applyAlignment="1" applyProtection="1">
      <alignment horizontal="left" vertical="center" textRotation="90" wrapText="1"/>
      <protection locked="0"/>
    </xf>
    <xf numFmtId="0" fontId="10" fillId="0" borderId="20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 textRotation="90" wrapTex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24" fillId="0" borderId="1" xfId="4" applyFont="1" applyBorder="1" applyAlignment="1">
      <alignment horizontal="left" vertical="center" wrapText="1"/>
    </xf>
    <xf numFmtId="0" fontId="25" fillId="0" borderId="1" xfId="4" quotePrefix="1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4" fillId="0" borderId="1" xfId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4" fillId="0" borderId="1" xfId="4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27" fillId="0" borderId="1" xfId="5" applyFont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0" fillId="0" borderId="1" xfId="0" applyFont="1" applyBorder="1" applyAlignment="1" applyProtection="1">
      <alignment horizontal="center" vertical="center" textRotation="90" wrapText="1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16" fillId="0" borderId="32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1" fontId="21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 applyProtection="1">
      <alignment horizontal="left" vertical="center"/>
      <protection locked="0"/>
    </xf>
    <xf numFmtId="0" fontId="29" fillId="0" borderId="1" xfId="4" applyFont="1" applyBorder="1" applyAlignment="1">
      <alignment horizontal="left" vertical="center" wrapText="1"/>
    </xf>
    <xf numFmtId="0" fontId="30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/>
    </xf>
    <xf numFmtId="0" fontId="31" fillId="0" borderId="1" xfId="4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23" fillId="0" borderId="32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>
      <alignment horizontal="center" vertical="center"/>
    </xf>
    <xf numFmtId="0" fontId="23" fillId="0" borderId="33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>
      <alignment horizontal="left" vertical="center"/>
    </xf>
    <xf numFmtId="0" fontId="28" fillId="0" borderId="34" xfId="0" applyFont="1" applyBorder="1" applyAlignment="1" applyProtection="1">
      <alignment horizontal="left" vertical="center"/>
      <protection locked="0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31" fillId="0" borderId="39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28" fillId="0" borderId="39" xfId="0" applyFont="1" applyBorder="1" applyAlignment="1" applyProtection="1">
      <alignment horizontal="left" vertical="center"/>
      <protection locked="0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left"/>
    </xf>
    <xf numFmtId="0" fontId="21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>
      <alignment horizontal="left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left" vertical="center"/>
      <protection locked="0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2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32" xfId="2" applyFont="1" applyBorder="1" applyAlignment="1">
      <alignment horizontal="left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 vertical="center" wrapText="1"/>
    </xf>
    <xf numFmtId="0" fontId="21" fillId="0" borderId="39" xfId="0" applyFont="1" applyBorder="1" applyAlignment="1" applyProtection="1">
      <alignment horizontal="center"/>
      <protection locked="0"/>
    </xf>
    <xf numFmtId="0" fontId="26" fillId="0" borderId="1" xfId="0" applyFont="1" applyBorder="1" applyAlignment="1">
      <alignment horizontal="left" vertical="center" wrapText="1"/>
    </xf>
    <xf numFmtId="0" fontId="24" fillId="0" borderId="34" xfId="4" applyFont="1" applyBorder="1" applyAlignment="1">
      <alignment horizontal="left" vertical="center"/>
    </xf>
    <xf numFmtId="0" fontId="24" fillId="0" borderId="34" xfId="5" applyFont="1" applyBorder="1" applyAlignment="1">
      <alignment horizontal="center" vertical="center"/>
    </xf>
    <xf numFmtId="0" fontId="21" fillId="0" borderId="39" xfId="0" applyFont="1" applyBorder="1" applyAlignment="1">
      <alignment horizontal="center"/>
    </xf>
    <xf numFmtId="0" fontId="24" fillId="0" borderId="32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 wrapText="1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1" fontId="21" fillId="0" borderId="32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21" fillId="3" borderId="3" xfId="0" applyFont="1" applyFill="1" applyBorder="1" applyAlignment="1" applyProtection="1">
      <alignment horizontal="left" vertical="center"/>
      <protection locked="0"/>
    </xf>
    <xf numFmtId="0" fontId="24" fillId="3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textRotation="90"/>
      <protection locked="0"/>
    </xf>
    <xf numFmtId="0" fontId="3" fillId="0" borderId="17" xfId="0" applyFont="1" applyBorder="1" applyAlignment="1" applyProtection="1">
      <alignment horizontal="center" vertical="center" textRotation="90"/>
      <protection locked="0"/>
    </xf>
    <xf numFmtId="0" fontId="3" fillId="0" borderId="18" xfId="0" applyFont="1" applyBorder="1" applyAlignment="1" applyProtection="1">
      <alignment horizontal="center" vertical="center" textRotation="90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vertical="center" textRotation="90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textRotation="90"/>
      <protection locked="0"/>
    </xf>
    <xf numFmtId="0" fontId="3" fillId="0" borderId="7" xfId="0" applyFont="1" applyBorder="1" applyAlignment="1" applyProtection="1">
      <alignment horizontal="center" vertical="center" textRotation="90"/>
      <protection locked="0"/>
    </xf>
    <xf numFmtId="0" fontId="3" fillId="0" borderId="9" xfId="0" applyFont="1" applyBorder="1" applyAlignment="1" applyProtection="1">
      <alignment horizontal="center" vertical="center" textRotation="90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textRotation="90"/>
      <protection locked="0"/>
    </xf>
    <xf numFmtId="0" fontId="2" fillId="0" borderId="19" xfId="0" applyFont="1" applyBorder="1" applyAlignment="1" applyProtection="1">
      <alignment horizontal="center" vertical="center" textRotation="90"/>
      <protection locked="0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0" borderId="31" xfId="0" applyFont="1" applyBorder="1" applyAlignment="1" applyProtection="1">
      <alignment horizontal="center" vertical="center" textRotation="90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 4" xfId="5" xr:uid="{00000000-0005-0000-0000-000001000000}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7"/>
  <sheetViews>
    <sheetView tabSelected="1" topLeftCell="D48" zoomScale="70" zoomScaleNormal="70" zoomScaleSheetLayoutView="70" workbookViewId="0">
      <selection activeCell="A5" sqref="A5:W5"/>
    </sheetView>
  </sheetViews>
  <sheetFormatPr defaultColWidth="9.109375" defaultRowHeight="14.4"/>
  <cols>
    <col min="1" max="1" width="8" style="14" customWidth="1"/>
    <col min="2" max="2" width="13.88671875" style="14" customWidth="1"/>
    <col min="3" max="3" width="38.33203125" style="14" customWidth="1"/>
    <col min="4" max="4" width="36.88671875" style="14" customWidth="1"/>
    <col min="5" max="5" width="24.6640625" style="14" customWidth="1"/>
    <col min="6" max="6" width="20.44140625" style="14" customWidth="1"/>
    <col min="7" max="7" width="17.6640625" style="14" customWidth="1"/>
    <col min="8" max="8" width="36.44140625" style="14" customWidth="1"/>
    <col min="9" max="15" width="9.109375" style="14"/>
    <col min="16" max="16" width="7.44140625" style="14" customWidth="1"/>
    <col min="17" max="17" width="8.5546875" style="14" customWidth="1"/>
    <col min="18" max="18" width="6.6640625" style="14" customWidth="1"/>
    <col min="19" max="19" width="10.33203125" style="14" customWidth="1"/>
    <col min="20" max="20" width="9.109375" style="14"/>
    <col min="21" max="21" width="8.8867187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13"/>
      <c r="Y1" s="13"/>
      <c r="Z1" s="13"/>
      <c r="AA1" s="13"/>
    </row>
    <row r="2" spans="1:27" ht="23.25" customHeight="1">
      <c r="A2" s="216" t="s">
        <v>662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3"/>
      <c r="Y2" s="13"/>
      <c r="Z2" s="13"/>
      <c r="AA2" s="13"/>
    </row>
    <row r="3" spans="1:27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15"/>
      <c r="Y3" s="15"/>
      <c r="Z3" s="15"/>
      <c r="AA3" s="15"/>
    </row>
    <row r="4" spans="1:27" ht="27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</row>
    <row r="5" spans="1:27" ht="30" customHeight="1" thickBot="1">
      <c r="A5" s="216" t="s">
        <v>37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6" spans="1:27" ht="15.75" hidden="1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17" t="s">
        <v>0</v>
      </c>
      <c r="B7" s="222" t="s">
        <v>644</v>
      </c>
      <c r="C7" s="219" t="s">
        <v>1</v>
      </c>
      <c r="D7" s="207" t="s">
        <v>2</v>
      </c>
      <c r="E7" s="207" t="s">
        <v>3</v>
      </c>
      <c r="F7" s="207" t="s">
        <v>4</v>
      </c>
      <c r="G7" s="207" t="s">
        <v>5</v>
      </c>
      <c r="H7" s="207" t="s">
        <v>6</v>
      </c>
      <c r="I7" s="210" t="s">
        <v>23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2"/>
      <c r="U7" s="213" t="s">
        <v>28</v>
      </c>
      <c r="V7" s="213" t="s">
        <v>29</v>
      </c>
      <c r="W7" s="194" t="s">
        <v>31</v>
      </c>
    </row>
    <row r="8" spans="1:27" ht="34.5" customHeight="1" thickBot="1">
      <c r="A8" s="218"/>
      <c r="B8" s="218"/>
      <c r="C8" s="220"/>
      <c r="D8" s="208"/>
      <c r="E8" s="208"/>
      <c r="F8" s="208"/>
      <c r="G8" s="208"/>
      <c r="H8" s="208"/>
      <c r="I8" s="223" t="s">
        <v>32</v>
      </c>
      <c r="J8" s="211"/>
      <c r="K8" s="211"/>
      <c r="L8" s="211"/>
      <c r="M8" s="211"/>
      <c r="N8" s="211"/>
      <c r="O8" s="224"/>
      <c r="P8" s="199" t="s">
        <v>22</v>
      </c>
      <c r="Q8" s="200"/>
      <c r="R8" s="201"/>
      <c r="S8" s="202"/>
      <c r="T8" s="203" t="s">
        <v>24</v>
      </c>
      <c r="U8" s="214"/>
      <c r="V8" s="214"/>
      <c r="W8" s="195"/>
    </row>
    <row r="9" spans="1:27" ht="270" customHeight="1" thickBot="1">
      <c r="A9" s="218"/>
      <c r="B9" s="218"/>
      <c r="C9" s="220"/>
      <c r="D9" s="208"/>
      <c r="E9" s="208"/>
      <c r="F9" s="208"/>
      <c r="G9" s="208"/>
      <c r="H9" s="208"/>
      <c r="I9" s="9" t="s">
        <v>7</v>
      </c>
      <c r="J9" s="10" t="s">
        <v>8</v>
      </c>
      <c r="K9" s="10" t="s">
        <v>9</v>
      </c>
      <c r="L9" s="11" t="s">
        <v>10</v>
      </c>
      <c r="M9" s="11" t="s">
        <v>11</v>
      </c>
      <c r="N9" s="10" t="s">
        <v>12</v>
      </c>
      <c r="O9" s="12" t="s">
        <v>13</v>
      </c>
      <c r="P9" s="9" t="s">
        <v>19</v>
      </c>
      <c r="Q9" s="10" t="s">
        <v>20</v>
      </c>
      <c r="R9" s="38" t="s">
        <v>21</v>
      </c>
      <c r="S9" s="12" t="s">
        <v>52</v>
      </c>
      <c r="T9" s="204"/>
      <c r="U9" s="215"/>
      <c r="V9" s="215"/>
      <c r="W9" s="195"/>
    </row>
    <row r="10" spans="1:27" ht="24" customHeight="1" thickBot="1">
      <c r="A10" s="218"/>
      <c r="B10" s="218"/>
      <c r="C10" s="221"/>
      <c r="D10" s="209"/>
      <c r="E10" s="209"/>
      <c r="F10" s="209"/>
      <c r="G10" s="209"/>
      <c r="H10" s="209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196"/>
    </row>
    <row r="11" spans="1:27" ht="24" customHeight="1" thickBot="1">
      <c r="A11" s="185">
        <v>1</v>
      </c>
      <c r="B11" s="186">
        <v>5103</v>
      </c>
      <c r="C11" s="187" t="s">
        <v>191</v>
      </c>
      <c r="D11" s="188" t="s">
        <v>192</v>
      </c>
      <c r="E11" s="189" t="s">
        <v>78</v>
      </c>
      <c r="F11" s="190" t="s">
        <v>189</v>
      </c>
      <c r="G11" s="189" t="s">
        <v>78</v>
      </c>
      <c r="H11" s="187" t="s">
        <v>193</v>
      </c>
      <c r="I11" s="191">
        <v>1.5</v>
      </c>
      <c r="J11" s="191">
        <v>1.5</v>
      </c>
      <c r="K11" s="192">
        <v>3</v>
      </c>
      <c r="L11" s="191">
        <v>10</v>
      </c>
      <c r="M11" s="191">
        <v>12</v>
      </c>
      <c r="N11" s="191">
        <v>5</v>
      </c>
      <c r="O11" s="191">
        <v>10</v>
      </c>
      <c r="P11" s="186">
        <v>1</v>
      </c>
      <c r="Q11" s="186">
        <v>1.5</v>
      </c>
      <c r="R11" s="186">
        <v>1.5</v>
      </c>
      <c r="S11" s="186">
        <v>1</v>
      </c>
      <c r="T11" s="193">
        <f t="shared" ref="T11:T42" si="0">SUM(I11:S11)</f>
        <v>48</v>
      </c>
      <c r="U11" s="186">
        <v>36.5</v>
      </c>
      <c r="V11" s="193">
        <f t="shared" ref="V11:V42" si="1">SUM(T11,U11)</f>
        <v>84.5</v>
      </c>
      <c r="W11" s="88">
        <v>1</v>
      </c>
    </row>
    <row r="12" spans="1:27" s="36" customFormat="1" ht="27" customHeight="1">
      <c r="A12" s="90">
        <v>2</v>
      </c>
      <c r="B12" s="90">
        <v>51204</v>
      </c>
      <c r="C12" s="92" t="s">
        <v>211</v>
      </c>
      <c r="D12" s="92" t="s">
        <v>212</v>
      </c>
      <c r="E12" s="92" t="s">
        <v>209</v>
      </c>
      <c r="F12" s="92" t="s">
        <v>209</v>
      </c>
      <c r="G12" s="92" t="s">
        <v>78</v>
      </c>
      <c r="H12" s="92" t="s">
        <v>213</v>
      </c>
      <c r="I12" s="133">
        <v>1.5</v>
      </c>
      <c r="J12" s="133">
        <v>1.5</v>
      </c>
      <c r="K12" s="184">
        <v>3</v>
      </c>
      <c r="L12" s="133">
        <v>12</v>
      </c>
      <c r="M12" s="133">
        <v>12</v>
      </c>
      <c r="N12" s="133">
        <v>5</v>
      </c>
      <c r="O12" s="133">
        <v>10</v>
      </c>
      <c r="P12" s="90">
        <v>1</v>
      </c>
      <c r="Q12" s="90">
        <v>1.5</v>
      </c>
      <c r="R12" s="90">
        <v>1.5</v>
      </c>
      <c r="S12" s="90">
        <v>1</v>
      </c>
      <c r="T12" s="93">
        <f t="shared" si="0"/>
        <v>50</v>
      </c>
      <c r="U12" s="90">
        <v>32</v>
      </c>
      <c r="V12" s="93">
        <f t="shared" si="1"/>
        <v>82</v>
      </c>
      <c r="W12" s="94"/>
    </row>
    <row r="13" spans="1:27" s="36" customFormat="1" ht="27" customHeight="1">
      <c r="A13" s="98">
        <v>3</v>
      </c>
      <c r="B13" s="37">
        <v>52402</v>
      </c>
      <c r="C13" s="41" t="s">
        <v>132</v>
      </c>
      <c r="D13" s="41" t="s">
        <v>133</v>
      </c>
      <c r="E13" s="41" t="s">
        <v>78</v>
      </c>
      <c r="F13" s="41" t="s">
        <v>130</v>
      </c>
      <c r="G13" s="41" t="s">
        <v>78</v>
      </c>
      <c r="H13" s="41" t="s">
        <v>134</v>
      </c>
      <c r="I13" s="37">
        <v>1.5</v>
      </c>
      <c r="J13" s="37">
        <v>1.5</v>
      </c>
      <c r="K13" s="96">
        <v>3</v>
      </c>
      <c r="L13" s="37">
        <v>10</v>
      </c>
      <c r="M13" s="37">
        <v>12</v>
      </c>
      <c r="N13" s="37">
        <v>5</v>
      </c>
      <c r="O13" s="37">
        <v>10</v>
      </c>
      <c r="P13" s="37">
        <v>1</v>
      </c>
      <c r="Q13" s="37">
        <v>1.5</v>
      </c>
      <c r="R13" s="37">
        <v>1.5</v>
      </c>
      <c r="S13" s="37">
        <v>1</v>
      </c>
      <c r="T13" s="54">
        <f t="shared" si="0"/>
        <v>48</v>
      </c>
      <c r="U13" s="37">
        <v>33.5</v>
      </c>
      <c r="V13" s="54">
        <f t="shared" si="1"/>
        <v>81.5</v>
      </c>
      <c r="W13" s="55"/>
    </row>
    <row r="14" spans="1:27" s="36" customFormat="1" ht="27" customHeight="1">
      <c r="A14" s="37">
        <v>4</v>
      </c>
      <c r="B14" s="37">
        <v>5603</v>
      </c>
      <c r="C14" s="41" t="s">
        <v>167</v>
      </c>
      <c r="D14" s="41" t="s">
        <v>168</v>
      </c>
      <c r="E14" s="41" t="s">
        <v>78</v>
      </c>
      <c r="F14" s="41" t="s">
        <v>169</v>
      </c>
      <c r="G14" s="41" t="s">
        <v>78</v>
      </c>
      <c r="H14" s="41" t="s">
        <v>170</v>
      </c>
      <c r="I14" s="70">
        <v>1.5</v>
      </c>
      <c r="J14" s="70">
        <v>1.5</v>
      </c>
      <c r="K14" s="95">
        <v>2.625</v>
      </c>
      <c r="L14" s="70">
        <v>9</v>
      </c>
      <c r="M14" s="70">
        <v>12</v>
      </c>
      <c r="N14" s="70">
        <v>5</v>
      </c>
      <c r="O14" s="70">
        <v>10</v>
      </c>
      <c r="P14" s="37">
        <v>1</v>
      </c>
      <c r="Q14" s="37">
        <v>1.5</v>
      </c>
      <c r="R14" s="37">
        <v>1.5</v>
      </c>
      <c r="S14" s="37">
        <v>1</v>
      </c>
      <c r="T14" s="54">
        <f t="shared" si="0"/>
        <v>46.625</v>
      </c>
      <c r="U14" s="37">
        <v>34</v>
      </c>
      <c r="V14" s="54">
        <f t="shared" si="1"/>
        <v>80.625</v>
      </c>
      <c r="W14" s="55"/>
    </row>
    <row r="15" spans="1:27" s="36" customFormat="1" ht="27" customHeight="1">
      <c r="A15" s="98">
        <v>5</v>
      </c>
      <c r="B15" s="37">
        <v>51802</v>
      </c>
      <c r="C15" s="58" t="s">
        <v>122</v>
      </c>
      <c r="D15" s="58" t="s">
        <v>123</v>
      </c>
      <c r="E15" s="41" t="s">
        <v>78</v>
      </c>
      <c r="F15" s="41" t="s">
        <v>124</v>
      </c>
      <c r="G15" s="41" t="s">
        <v>78</v>
      </c>
      <c r="H15" s="58" t="s">
        <v>125</v>
      </c>
      <c r="I15" s="37">
        <v>1.5</v>
      </c>
      <c r="J15" s="37">
        <v>1.5</v>
      </c>
      <c r="K15" s="96">
        <v>3</v>
      </c>
      <c r="L15" s="37">
        <v>11</v>
      </c>
      <c r="M15" s="37">
        <v>12</v>
      </c>
      <c r="N15" s="37">
        <v>5</v>
      </c>
      <c r="O15" s="37">
        <v>10</v>
      </c>
      <c r="P15" s="37">
        <v>1</v>
      </c>
      <c r="Q15" s="37">
        <v>1.5</v>
      </c>
      <c r="R15" s="37">
        <v>1.5</v>
      </c>
      <c r="S15" s="37">
        <v>1</v>
      </c>
      <c r="T15" s="54">
        <f t="shared" si="0"/>
        <v>49</v>
      </c>
      <c r="U15" s="37">
        <v>31.5</v>
      </c>
      <c r="V15" s="54">
        <f t="shared" si="1"/>
        <v>80.5</v>
      </c>
      <c r="W15" s="55"/>
    </row>
    <row r="16" spans="1:27" s="36" customFormat="1" ht="27" customHeight="1">
      <c r="A16" s="37">
        <v>6</v>
      </c>
      <c r="B16" s="37">
        <v>51401</v>
      </c>
      <c r="C16" s="41" t="s">
        <v>113</v>
      </c>
      <c r="D16" s="41" t="s">
        <v>114</v>
      </c>
      <c r="E16" s="41" t="s">
        <v>115</v>
      </c>
      <c r="F16" s="41" t="s">
        <v>115</v>
      </c>
      <c r="G16" s="41" t="s">
        <v>78</v>
      </c>
      <c r="H16" s="41" t="s">
        <v>116</v>
      </c>
      <c r="I16" s="37">
        <v>1.5</v>
      </c>
      <c r="J16" s="37">
        <v>1.5</v>
      </c>
      <c r="K16" s="96">
        <v>1.875</v>
      </c>
      <c r="L16" s="37">
        <v>9</v>
      </c>
      <c r="M16" s="37">
        <v>12</v>
      </c>
      <c r="N16" s="37">
        <v>5</v>
      </c>
      <c r="O16" s="37">
        <v>10</v>
      </c>
      <c r="P16" s="37">
        <v>1</v>
      </c>
      <c r="Q16" s="37">
        <v>1.5</v>
      </c>
      <c r="R16" s="37">
        <v>1.5</v>
      </c>
      <c r="S16" s="37">
        <v>1</v>
      </c>
      <c r="T16" s="54">
        <f t="shared" si="0"/>
        <v>45.875</v>
      </c>
      <c r="U16" s="37">
        <v>34.5</v>
      </c>
      <c r="V16" s="54">
        <f t="shared" si="1"/>
        <v>80.375</v>
      </c>
      <c r="W16" s="55"/>
    </row>
    <row r="17" spans="1:23" s="36" customFormat="1" ht="27" customHeight="1">
      <c r="A17" s="98">
        <v>7</v>
      </c>
      <c r="B17" s="37">
        <v>52702</v>
      </c>
      <c r="C17" s="57" t="s">
        <v>142</v>
      </c>
      <c r="D17" s="57" t="s">
        <v>143</v>
      </c>
      <c r="E17" s="41" t="s">
        <v>78</v>
      </c>
      <c r="F17" s="41" t="s">
        <v>137</v>
      </c>
      <c r="G17" s="41" t="s">
        <v>78</v>
      </c>
      <c r="H17" s="57" t="s">
        <v>138</v>
      </c>
      <c r="I17" s="37">
        <v>1.5</v>
      </c>
      <c r="J17" s="37">
        <v>1.5</v>
      </c>
      <c r="K17" s="96">
        <v>3</v>
      </c>
      <c r="L17" s="37">
        <v>12</v>
      </c>
      <c r="M17" s="37">
        <v>12</v>
      </c>
      <c r="N17" s="37">
        <v>5</v>
      </c>
      <c r="O17" s="37">
        <v>10</v>
      </c>
      <c r="P17" s="37">
        <v>1</v>
      </c>
      <c r="Q17" s="37">
        <v>1.5</v>
      </c>
      <c r="R17" s="37">
        <v>1.5</v>
      </c>
      <c r="S17" s="37">
        <v>1</v>
      </c>
      <c r="T17" s="54">
        <f t="shared" si="0"/>
        <v>50</v>
      </c>
      <c r="U17" s="37">
        <v>30</v>
      </c>
      <c r="V17" s="54">
        <f t="shared" si="1"/>
        <v>80</v>
      </c>
      <c r="W17" s="55"/>
    </row>
    <row r="18" spans="1:23" s="36" customFormat="1" ht="27" customHeight="1">
      <c r="A18" s="37">
        <v>8</v>
      </c>
      <c r="B18" s="37">
        <v>51503</v>
      </c>
      <c r="C18" s="48" t="s">
        <v>194</v>
      </c>
      <c r="D18" s="48" t="s">
        <v>188</v>
      </c>
      <c r="E18" s="48" t="s">
        <v>78</v>
      </c>
      <c r="F18" s="41" t="s">
        <v>189</v>
      </c>
      <c r="G18" s="48" t="s">
        <v>78</v>
      </c>
      <c r="H18" s="48" t="s">
        <v>195</v>
      </c>
      <c r="I18" s="70">
        <v>1.5</v>
      </c>
      <c r="J18" s="70">
        <v>1.5</v>
      </c>
      <c r="K18" s="95">
        <v>1.875</v>
      </c>
      <c r="L18" s="70">
        <v>9</v>
      </c>
      <c r="M18" s="70">
        <v>12</v>
      </c>
      <c r="N18" s="70">
        <v>5</v>
      </c>
      <c r="O18" s="70">
        <v>10</v>
      </c>
      <c r="P18" s="37">
        <v>1</v>
      </c>
      <c r="Q18" s="37">
        <v>1.5</v>
      </c>
      <c r="R18" s="37">
        <v>1.5</v>
      </c>
      <c r="S18" s="37">
        <v>1</v>
      </c>
      <c r="T18" s="54">
        <f t="shared" si="0"/>
        <v>45.875</v>
      </c>
      <c r="U18" s="37">
        <v>33.5</v>
      </c>
      <c r="V18" s="54">
        <f t="shared" si="1"/>
        <v>79.375</v>
      </c>
      <c r="W18" s="55"/>
    </row>
    <row r="19" spans="1:23" s="36" customFormat="1" ht="27" customHeight="1">
      <c r="A19" s="98">
        <v>9</v>
      </c>
      <c r="B19" s="37">
        <v>51104</v>
      </c>
      <c r="C19" s="41" t="s">
        <v>207</v>
      </c>
      <c r="D19" s="41" t="s">
        <v>208</v>
      </c>
      <c r="E19" s="41" t="s">
        <v>209</v>
      </c>
      <c r="F19" s="41" t="s">
        <v>209</v>
      </c>
      <c r="G19" s="41" t="s">
        <v>78</v>
      </c>
      <c r="H19" s="41" t="s">
        <v>210</v>
      </c>
      <c r="I19" s="70">
        <v>1.5</v>
      </c>
      <c r="J19" s="70">
        <v>1.5</v>
      </c>
      <c r="K19" s="95">
        <v>2.625</v>
      </c>
      <c r="L19" s="70">
        <v>11</v>
      </c>
      <c r="M19" s="70">
        <v>12</v>
      </c>
      <c r="N19" s="70">
        <v>5</v>
      </c>
      <c r="O19" s="70">
        <v>10</v>
      </c>
      <c r="P19" s="37">
        <v>1</v>
      </c>
      <c r="Q19" s="37">
        <v>1.5</v>
      </c>
      <c r="R19" s="37">
        <v>1.5</v>
      </c>
      <c r="S19" s="37">
        <v>1</v>
      </c>
      <c r="T19" s="54">
        <f t="shared" si="0"/>
        <v>48.625</v>
      </c>
      <c r="U19" s="37">
        <v>30.5</v>
      </c>
      <c r="V19" s="54">
        <f t="shared" si="1"/>
        <v>79.125</v>
      </c>
      <c r="W19" s="55"/>
    </row>
    <row r="20" spans="1:23" s="36" customFormat="1" ht="27" customHeight="1">
      <c r="A20" s="37">
        <v>10</v>
      </c>
      <c r="B20" s="37">
        <v>52102</v>
      </c>
      <c r="C20" s="42" t="s">
        <v>646</v>
      </c>
      <c r="D20" s="41" t="s">
        <v>129</v>
      </c>
      <c r="E20" s="41" t="s">
        <v>78</v>
      </c>
      <c r="F20" s="41" t="s">
        <v>130</v>
      </c>
      <c r="G20" s="41" t="s">
        <v>78</v>
      </c>
      <c r="H20" s="41" t="s">
        <v>131</v>
      </c>
      <c r="I20" s="37">
        <v>1.5</v>
      </c>
      <c r="J20" s="37">
        <v>1.5</v>
      </c>
      <c r="K20" s="96">
        <v>2.625</v>
      </c>
      <c r="L20" s="37">
        <v>12</v>
      </c>
      <c r="M20" s="37">
        <v>12</v>
      </c>
      <c r="N20" s="37">
        <v>5</v>
      </c>
      <c r="O20" s="37">
        <v>10</v>
      </c>
      <c r="P20" s="37">
        <v>1</v>
      </c>
      <c r="Q20" s="37">
        <v>1.5</v>
      </c>
      <c r="R20" s="37">
        <v>1.5</v>
      </c>
      <c r="S20" s="37">
        <v>1</v>
      </c>
      <c r="T20" s="54">
        <f t="shared" si="0"/>
        <v>49.625</v>
      </c>
      <c r="U20" s="37">
        <v>29.5</v>
      </c>
      <c r="V20" s="54">
        <f t="shared" si="1"/>
        <v>79.125</v>
      </c>
      <c r="W20" s="55"/>
    </row>
    <row r="21" spans="1:23" s="36" customFormat="1" ht="27" customHeight="1">
      <c r="A21" s="98">
        <v>11</v>
      </c>
      <c r="B21" s="37">
        <v>51602</v>
      </c>
      <c r="C21" s="41" t="s">
        <v>118</v>
      </c>
      <c r="D21" s="41" t="s">
        <v>119</v>
      </c>
      <c r="E21" s="41" t="s">
        <v>115</v>
      </c>
      <c r="F21" s="41" t="s">
        <v>115</v>
      </c>
      <c r="G21" s="41" t="s">
        <v>78</v>
      </c>
      <c r="H21" s="41" t="s">
        <v>120</v>
      </c>
      <c r="I21" s="37">
        <v>1.5</v>
      </c>
      <c r="J21" s="37">
        <v>1.5</v>
      </c>
      <c r="K21" s="96">
        <v>2.625</v>
      </c>
      <c r="L21" s="37">
        <v>12</v>
      </c>
      <c r="M21" s="37">
        <v>12</v>
      </c>
      <c r="N21" s="37">
        <v>5</v>
      </c>
      <c r="O21" s="37">
        <v>10</v>
      </c>
      <c r="P21" s="37">
        <v>1</v>
      </c>
      <c r="Q21" s="37">
        <v>1.5</v>
      </c>
      <c r="R21" s="37">
        <v>1.5</v>
      </c>
      <c r="S21" s="37">
        <v>1</v>
      </c>
      <c r="T21" s="54">
        <f t="shared" si="0"/>
        <v>49.625</v>
      </c>
      <c r="U21" s="37">
        <v>29</v>
      </c>
      <c r="V21" s="54">
        <f t="shared" si="1"/>
        <v>78.625</v>
      </c>
      <c r="W21" s="55"/>
    </row>
    <row r="22" spans="1:23" s="36" customFormat="1" ht="27" customHeight="1">
      <c r="A22" s="37">
        <v>12</v>
      </c>
      <c r="B22" s="37">
        <v>51003</v>
      </c>
      <c r="C22" s="60" t="s">
        <v>178</v>
      </c>
      <c r="D22" s="60" t="s">
        <v>179</v>
      </c>
      <c r="E22" s="60" t="s">
        <v>180</v>
      </c>
      <c r="F22" s="60" t="s">
        <v>180</v>
      </c>
      <c r="G22" s="41" t="s">
        <v>78</v>
      </c>
      <c r="H22" s="60" t="s">
        <v>181</v>
      </c>
      <c r="I22" s="70">
        <v>1.5</v>
      </c>
      <c r="J22" s="70">
        <v>1.5</v>
      </c>
      <c r="K22" s="95">
        <v>2.625</v>
      </c>
      <c r="L22" s="70">
        <v>11</v>
      </c>
      <c r="M22" s="70">
        <v>12</v>
      </c>
      <c r="N22" s="70">
        <v>5</v>
      </c>
      <c r="O22" s="70">
        <v>10</v>
      </c>
      <c r="P22" s="37">
        <v>1</v>
      </c>
      <c r="Q22" s="37">
        <v>1.5</v>
      </c>
      <c r="R22" s="37">
        <v>1.5</v>
      </c>
      <c r="S22" s="37">
        <v>1</v>
      </c>
      <c r="T22" s="54">
        <f t="shared" si="0"/>
        <v>48.625</v>
      </c>
      <c r="U22" s="37">
        <v>29</v>
      </c>
      <c r="V22" s="54">
        <f t="shared" si="1"/>
        <v>77.625</v>
      </c>
      <c r="W22" s="55"/>
    </row>
    <row r="23" spans="1:23" s="36" customFormat="1" ht="27" customHeight="1">
      <c r="A23" s="98">
        <v>13</v>
      </c>
      <c r="B23" s="37">
        <v>5903</v>
      </c>
      <c r="C23" s="41" t="s">
        <v>177</v>
      </c>
      <c r="D23" s="41" t="s">
        <v>168</v>
      </c>
      <c r="E23" s="41" t="s">
        <v>78</v>
      </c>
      <c r="F23" s="41" t="s">
        <v>169</v>
      </c>
      <c r="G23" s="41" t="s">
        <v>78</v>
      </c>
      <c r="H23" s="41" t="s">
        <v>170</v>
      </c>
      <c r="I23" s="70">
        <v>1.5</v>
      </c>
      <c r="J23" s="70">
        <v>1.5</v>
      </c>
      <c r="K23" s="95">
        <v>2.625</v>
      </c>
      <c r="L23" s="70">
        <v>10</v>
      </c>
      <c r="M23" s="70">
        <v>12</v>
      </c>
      <c r="N23" s="70">
        <v>5</v>
      </c>
      <c r="O23" s="70">
        <v>10</v>
      </c>
      <c r="P23" s="37">
        <v>1</v>
      </c>
      <c r="Q23" s="37">
        <v>1.5</v>
      </c>
      <c r="R23" s="37">
        <v>1.5</v>
      </c>
      <c r="S23" s="37">
        <v>1</v>
      </c>
      <c r="T23" s="54">
        <f t="shared" si="0"/>
        <v>47.625</v>
      </c>
      <c r="U23" s="37">
        <v>29.5</v>
      </c>
      <c r="V23" s="54">
        <f t="shared" si="1"/>
        <v>77.125</v>
      </c>
      <c r="W23" s="55"/>
    </row>
    <row r="24" spans="1:23" s="36" customFormat="1" ht="27" customHeight="1">
      <c r="A24" s="37">
        <v>14</v>
      </c>
      <c r="B24" s="37">
        <v>5103</v>
      </c>
      <c r="C24" s="46" t="s">
        <v>151</v>
      </c>
      <c r="D24" s="66" t="s">
        <v>152</v>
      </c>
      <c r="E24" s="41" t="s">
        <v>153</v>
      </c>
      <c r="F24" s="41" t="s">
        <v>153</v>
      </c>
      <c r="G24" s="41" t="s">
        <v>78</v>
      </c>
      <c r="H24" s="46" t="s">
        <v>154</v>
      </c>
      <c r="I24" s="37">
        <v>1.5</v>
      </c>
      <c r="J24" s="37">
        <v>1.5</v>
      </c>
      <c r="K24" s="96">
        <v>1.875</v>
      </c>
      <c r="L24" s="37">
        <v>8</v>
      </c>
      <c r="M24" s="37">
        <v>12</v>
      </c>
      <c r="N24" s="37">
        <v>5</v>
      </c>
      <c r="O24" s="37">
        <v>10</v>
      </c>
      <c r="P24" s="37">
        <v>1</v>
      </c>
      <c r="Q24" s="37">
        <v>1.5</v>
      </c>
      <c r="R24" s="37">
        <v>1.5</v>
      </c>
      <c r="S24" s="37">
        <v>1</v>
      </c>
      <c r="T24" s="54">
        <f t="shared" si="0"/>
        <v>44.875</v>
      </c>
      <c r="U24" s="37">
        <v>32</v>
      </c>
      <c r="V24" s="54">
        <f t="shared" si="1"/>
        <v>76.875</v>
      </c>
      <c r="W24" s="55"/>
    </row>
    <row r="25" spans="1:23" s="36" customFormat="1" ht="27" customHeight="1">
      <c r="A25" s="98">
        <v>15</v>
      </c>
      <c r="B25" s="37">
        <v>51501</v>
      </c>
      <c r="C25" s="41" t="s">
        <v>117</v>
      </c>
      <c r="D25" s="41" t="s">
        <v>114</v>
      </c>
      <c r="E25" s="41" t="s">
        <v>115</v>
      </c>
      <c r="F25" s="41" t="s">
        <v>115</v>
      </c>
      <c r="G25" s="41" t="s">
        <v>78</v>
      </c>
      <c r="H25" s="41" t="s">
        <v>116</v>
      </c>
      <c r="I25" s="37">
        <v>1.5</v>
      </c>
      <c r="J25" s="37">
        <v>1.5</v>
      </c>
      <c r="K25" s="96">
        <v>2</v>
      </c>
      <c r="L25" s="37">
        <v>12</v>
      </c>
      <c r="M25" s="37">
        <v>12</v>
      </c>
      <c r="N25" s="37">
        <v>5</v>
      </c>
      <c r="O25" s="37">
        <v>10</v>
      </c>
      <c r="P25" s="37">
        <v>1</v>
      </c>
      <c r="Q25" s="37">
        <v>1.5</v>
      </c>
      <c r="R25" s="37">
        <v>1.5</v>
      </c>
      <c r="S25" s="37">
        <v>1</v>
      </c>
      <c r="T25" s="54">
        <f t="shared" si="0"/>
        <v>49</v>
      </c>
      <c r="U25" s="37">
        <v>27.5</v>
      </c>
      <c r="V25" s="54">
        <f t="shared" si="1"/>
        <v>76.5</v>
      </c>
      <c r="W25" s="55"/>
    </row>
    <row r="26" spans="1:23" s="36" customFormat="1" ht="27" customHeight="1">
      <c r="A26" s="37">
        <v>16</v>
      </c>
      <c r="B26" s="37">
        <v>51103</v>
      </c>
      <c r="C26" s="60" t="s">
        <v>182</v>
      </c>
      <c r="D26" s="60" t="s">
        <v>111</v>
      </c>
      <c r="E26" s="60" t="s">
        <v>180</v>
      </c>
      <c r="F26" s="60" t="s">
        <v>180</v>
      </c>
      <c r="G26" s="41" t="s">
        <v>78</v>
      </c>
      <c r="H26" s="60" t="s">
        <v>183</v>
      </c>
      <c r="I26" s="70">
        <v>1.5</v>
      </c>
      <c r="J26" s="70">
        <v>1.5</v>
      </c>
      <c r="K26" s="95">
        <v>3</v>
      </c>
      <c r="L26" s="70">
        <v>11</v>
      </c>
      <c r="M26" s="70">
        <v>12</v>
      </c>
      <c r="N26" s="70">
        <v>5</v>
      </c>
      <c r="O26" s="70">
        <v>10</v>
      </c>
      <c r="P26" s="37">
        <v>1</v>
      </c>
      <c r="Q26" s="37">
        <v>1.5</v>
      </c>
      <c r="R26" s="37">
        <v>1.5</v>
      </c>
      <c r="S26" s="37">
        <v>1</v>
      </c>
      <c r="T26" s="54">
        <f t="shared" si="0"/>
        <v>49</v>
      </c>
      <c r="U26" s="37">
        <v>26.5</v>
      </c>
      <c r="V26" s="54">
        <f t="shared" si="1"/>
        <v>75.5</v>
      </c>
      <c r="W26" s="55"/>
    </row>
    <row r="27" spans="1:23" s="36" customFormat="1" ht="27" customHeight="1">
      <c r="A27" s="98">
        <v>17</v>
      </c>
      <c r="B27" s="37">
        <v>51303</v>
      </c>
      <c r="C27" s="48" t="s">
        <v>187</v>
      </c>
      <c r="D27" s="48" t="s">
        <v>188</v>
      </c>
      <c r="E27" s="48" t="s">
        <v>78</v>
      </c>
      <c r="F27" s="41" t="s">
        <v>189</v>
      </c>
      <c r="G27" s="48" t="s">
        <v>78</v>
      </c>
      <c r="H27" s="48" t="s">
        <v>190</v>
      </c>
      <c r="I27" s="70">
        <v>1.5</v>
      </c>
      <c r="J27" s="70">
        <v>1.5</v>
      </c>
      <c r="K27" s="95">
        <v>2.625</v>
      </c>
      <c r="L27" s="70">
        <v>10</v>
      </c>
      <c r="M27" s="70">
        <v>12</v>
      </c>
      <c r="N27" s="70">
        <v>5</v>
      </c>
      <c r="O27" s="70">
        <v>10</v>
      </c>
      <c r="P27" s="37">
        <v>1</v>
      </c>
      <c r="Q27" s="37">
        <v>1.5</v>
      </c>
      <c r="R27" s="37">
        <v>1.5</v>
      </c>
      <c r="S27" s="37">
        <v>1</v>
      </c>
      <c r="T27" s="54">
        <f t="shared" si="0"/>
        <v>47.625</v>
      </c>
      <c r="U27" s="37">
        <v>27.5</v>
      </c>
      <c r="V27" s="54">
        <f t="shared" si="1"/>
        <v>75.125</v>
      </c>
      <c r="W27" s="55"/>
    </row>
    <row r="28" spans="1:23" s="36" customFormat="1" ht="27" customHeight="1">
      <c r="A28" s="37">
        <v>18</v>
      </c>
      <c r="B28" s="37">
        <v>51203</v>
      </c>
      <c r="C28" s="60" t="s">
        <v>184</v>
      </c>
      <c r="D28" s="60" t="s">
        <v>185</v>
      </c>
      <c r="E28" s="60" t="s">
        <v>180</v>
      </c>
      <c r="F28" s="60" t="s">
        <v>180</v>
      </c>
      <c r="G28" s="41" t="s">
        <v>78</v>
      </c>
      <c r="H28" s="60" t="s">
        <v>186</v>
      </c>
      <c r="I28" s="70">
        <v>1.5</v>
      </c>
      <c r="J28" s="70">
        <v>1.5</v>
      </c>
      <c r="K28" s="95">
        <v>3</v>
      </c>
      <c r="L28" s="70">
        <v>10</v>
      </c>
      <c r="M28" s="70">
        <v>12</v>
      </c>
      <c r="N28" s="70">
        <v>5</v>
      </c>
      <c r="O28" s="70">
        <v>10</v>
      </c>
      <c r="P28" s="37">
        <v>1</v>
      </c>
      <c r="Q28" s="37">
        <v>1.5</v>
      </c>
      <c r="R28" s="37">
        <v>1.5</v>
      </c>
      <c r="S28" s="37">
        <v>1</v>
      </c>
      <c r="T28" s="54">
        <f t="shared" si="0"/>
        <v>48</v>
      </c>
      <c r="U28" s="37">
        <v>27</v>
      </c>
      <c r="V28" s="54">
        <f t="shared" si="1"/>
        <v>75</v>
      </c>
      <c r="W28" s="55"/>
    </row>
    <row r="29" spans="1:23" s="36" customFormat="1" ht="27" customHeight="1">
      <c r="A29" s="98">
        <v>19</v>
      </c>
      <c r="B29" s="37">
        <v>51704</v>
      </c>
      <c r="C29" s="49" t="s">
        <v>226</v>
      </c>
      <c r="D29" s="49" t="s">
        <v>227</v>
      </c>
      <c r="E29" s="41" t="s">
        <v>222</v>
      </c>
      <c r="F29" s="41" t="s">
        <v>222</v>
      </c>
      <c r="G29" s="41" t="s">
        <v>78</v>
      </c>
      <c r="H29" s="49" t="s">
        <v>228</v>
      </c>
      <c r="I29" s="70">
        <v>1.5</v>
      </c>
      <c r="J29" s="70">
        <v>1.5</v>
      </c>
      <c r="K29" s="95">
        <v>1.875</v>
      </c>
      <c r="L29" s="70">
        <v>10</v>
      </c>
      <c r="M29" s="70">
        <v>12</v>
      </c>
      <c r="N29" s="70">
        <v>5</v>
      </c>
      <c r="O29" s="70">
        <v>10</v>
      </c>
      <c r="P29" s="37">
        <v>1</v>
      </c>
      <c r="Q29" s="37">
        <v>1.5</v>
      </c>
      <c r="R29" s="37">
        <v>1.5</v>
      </c>
      <c r="S29" s="37">
        <v>1</v>
      </c>
      <c r="T29" s="54">
        <f t="shared" si="0"/>
        <v>46.875</v>
      </c>
      <c r="U29" s="37">
        <v>28</v>
      </c>
      <c r="V29" s="54">
        <f t="shared" si="1"/>
        <v>74.875</v>
      </c>
      <c r="W29" s="55"/>
    </row>
    <row r="30" spans="1:23" s="36" customFormat="1" ht="27" customHeight="1">
      <c r="A30" s="37">
        <v>20</v>
      </c>
      <c r="B30" s="37">
        <v>5703</v>
      </c>
      <c r="C30" s="41" t="s">
        <v>171</v>
      </c>
      <c r="D30" s="41" t="s">
        <v>172</v>
      </c>
      <c r="E30" s="41" t="s">
        <v>78</v>
      </c>
      <c r="F30" s="41" t="s">
        <v>169</v>
      </c>
      <c r="G30" s="41" t="s">
        <v>78</v>
      </c>
      <c r="H30" s="41" t="s">
        <v>173</v>
      </c>
      <c r="I30" s="70">
        <v>1.5</v>
      </c>
      <c r="J30" s="70">
        <v>1.5</v>
      </c>
      <c r="K30" s="95">
        <v>1.5</v>
      </c>
      <c r="L30" s="70">
        <v>6</v>
      </c>
      <c r="M30" s="70">
        <v>12</v>
      </c>
      <c r="N30" s="70">
        <v>5</v>
      </c>
      <c r="O30" s="70">
        <v>10</v>
      </c>
      <c r="P30" s="37">
        <v>1</v>
      </c>
      <c r="Q30" s="37">
        <v>1.5</v>
      </c>
      <c r="R30" s="37">
        <v>1.5</v>
      </c>
      <c r="S30" s="37">
        <v>1</v>
      </c>
      <c r="T30" s="54">
        <f t="shared" si="0"/>
        <v>42.5</v>
      </c>
      <c r="U30" s="37">
        <v>32</v>
      </c>
      <c r="V30" s="54">
        <f t="shared" si="1"/>
        <v>74.5</v>
      </c>
      <c r="W30" s="55"/>
    </row>
    <row r="31" spans="1:23" s="36" customFormat="1" ht="27" customHeight="1">
      <c r="A31" s="98">
        <v>21</v>
      </c>
      <c r="B31" s="37">
        <v>52002</v>
      </c>
      <c r="C31" s="59" t="s">
        <v>128</v>
      </c>
      <c r="D31" s="59" t="s">
        <v>111</v>
      </c>
      <c r="E31" s="41" t="s">
        <v>78</v>
      </c>
      <c r="F31" s="41" t="s">
        <v>124</v>
      </c>
      <c r="G31" s="41" t="s">
        <v>78</v>
      </c>
      <c r="H31" s="59" t="s">
        <v>127</v>
      </c>
      <c r="I31" s="37">
        <v>1.5</v>
      </c>
      <c r="J31" s="37">
        <v>1.5</v>
      </c>
      <c r="K31" s="96">
        <v>3</v>
      </c>
      <c r="L31" s="37">
        <v>11</v>
      </c>
      <c r="M31" s="37">
        <v>12</v>
      </c>
      <c r="N31" s="37">
        <v>5</v>
      </c>
      <c r="O31" s="37">
        <v>10</v>
      </c>
      <c r="P31" s="37">
        <v>1</v>
      </c>
      <c r="Q31" s="37">
        <v>1.5</v>
      </c>
      <c r="R31" s="37">
        <v>1.5</v>
      </c>
      <c r="S31" s="37">
        <v>1</v>
      </c>
      <c r="T31" s="54">
        <f t="shared" si="0"/>
        <v>49</v>
      </c>
      <c r="U31" s="37">
        <v>24.5</v>
      </c>
      <c r="V31" s="54">
        <f t="shared" si="1"/>
        <v>73.5</v>
      </c>
      <c r="W31" s="55"/>
    </row>
    <row r="32" spans="1:23" s="36" customFormat="1" ht="27" customHeight="1">
      <c r="A32" s="37">
        <v>22</v>
      </c>
      <c r="B32" s="37">
        <v>5601</v>
      </c>
      <c r="C32" s="49" t="s">
        <v>88</v>
      </c>
      <c r="D32" s="49" t="s">
        <v>89</v>
      </c>
      <c r="E32" s="41" t="s">
        <v>78</v>
      </c>
      <c r="F32" s="41" t="s">
        <v>85</v>
      </c>
      <c r="G32" s="41" t="s">
        <v>78</v>
      </c>
      <c r="H32" s="41" t="s">
        <v>90</v>
      </c>
      <c r="I32" s="37">
        <v>1.5</v>
      </c>
      <c r="J32" s="37">
        <v>1.5</v>
      </c>
      <c r="K32" s="96">
        <v>3</v>
      </c>
      <c r="L32" s="37">
        <v>12</v>
      </c>
      <c r="M32" s="37">
        <v>12</v>
      </c>
      <c r="N32" s="37">
        <v>5</v>
      </c>
      <c r="O32" s="37">
        <v>10</v>
      </c>
      <c r="P32" s="37">
        <v>1</v>
      </c>
      <c r="Q32" s="37">
        <v>1.5</v>
      </c>
      <c r="R32" s="37">
        <v>1.5</v>
      </c>
      <c r="S32" s="37">
        <v>1</v>
      </c>
      <c r="T32" s="54">
        <f t="shared" si="0"/>
        <v>50</v>
      </c>
      <c r="U32" s="37">
        <v>23.5</v>
      </c>
      <c r="V32" s="54">
        <f t="shared" si="1"/>
        <v>73.5</v>
      </c>
      <c r="W32" s="55"/>
    </row>
    <row r="33" spans="1:23" s="36" customFormat="1" ht="27" customHeight="1">
      <c r="A33" s="98">
        <v>23</v>
      </c>
      <c r="B33" s="37">
        <v>5403</v>
      </c>
      <c r="C33" s="43" t="s">
        <v>162</v>
      </c>
      <c r="D33" s="43" t="s">
        <v>163</v>
      </c>
      <c r="E33" s="41" t="s">
        <v>78</v>
      </c>
      <c r="F33" s="41" t="s">
        <v>160</v>
      </c>
      <c r="G33" s="41" t="s">
        <v>78</v>
      </c>
      <c r="H33" s="43" t="s">
        <v>164</v>
      </c>
      <c r="I33" s="37">
        <v>1.5</v>
      </c>
      <c r="J33" s="37">
        <v>1.5</v>
      </c>
      <c r="K33" s="96">
        <v>1.875</v>
      </c>
      <c r="L33" s="37">
        <v>10</v>
      </c>
      <c r="M33" s="37">
        <v>12</v>
      </c>
      <c r="N33" s="37">
        <v>5</v>
      </c>
      <c r="O33" s="37">
        <v>10</v>
      </c>
      <c r="P33" s="37">
        <v>1</v>
      </c>
      <c r="Q33" s="37">
        <v>1.5</v>
      </c>
      <c r="R33" s="37">
        <v>1.5</v>
      </c>
      <c r="S33" s="37">
        <v>1</v>
      </c>
      <c r="T33" s="54">
        <f t="shared" si="0"/>
        <v>46.875</v>
      </c>
      <c r="U33" s="37">
        <v>26.5</v>
      </c>
      <c r="V33" s="54">
        <f t="shared" si="1"/>
        <v>73.375</v>
      </c>
      <c r="W33" s="55"/>
    </row>
    <row r="34" spans="1:23" s="36" customFormat="1" ht="27" customHeight="1">
      <c r="A34" s="37">
        <v>24</v>
      </c>
      <c r="B34" s="37">
        <v>51004</v>
      </c>
      <c r="C34" s="61" t="s">
        <v>204</v>
      </c>
      <c r="D34" s="63" t="s">
        <v>205</v>
      </c>
      <c r="E34" s="41" t="s">
        <v>78</v>
      </c>
      <c r="F34" s="41" t="s">
        <v>198</v>
      </c>
      <c r="G34" s="41" t="s">
        <v>78</v>
      </c>
      <c r="H34" s="61" t="s">
        <v>206</v>
      </c>
      <c r="I34" s="70">
        <v>1.5</v>
      </c>
      <c r="J34" s="70">
        <v>1.5</v>
      </c>
      <c r="K34" s="95">
        <v>2.2250000000000001</v>
      </c>
      <c r="L34" s="70">
        <v>10</v>
      </c>
      <c r="M34" s="70">
        <v>12</v>
      </c>
      <c r="N34" s="70">
        <v>5</v>
      </c>
      <c r="O34" s="70">
        <v>10</v>
      </c>
      <c r="P34" s="37">
        <v>1</v>
      </c>
      <c r="Q34" s="37">
        <v>1.5</v>
      </c>
      <c r="R34" s="37">
        <v>1.5</v>
      </c>
      <c r="S34" s="37">
        <v>1</v>
      </c>
      <c r="T34" s="54">
        <f t="shared" si="0"/>
        <v>47.225000000000001</v>
      </c>
      <c r="U34" s="37">
        <v>26</v>
      </c>
      <c r="V34" s="54">
        <f t="shared" si="1"/>
        <v>73.224999999999994</v>
      </c>
      <c r="W34" s="55"/>
    </row>
    <row r="35" spans="1:23" s="36" customFormat="1" ht="27" customHeight="1">
      <c r="A35" s="98">
        <v>25</v>
      </c>
      <c r="B35" s="37">
        <v>51604</v>
      </c>
      <c r="C35" s="49" t="s">
        <v>224</v>
      </c>
      <c r="D35" s="49" t="s">
        <v>136</v>
      </c>
      <c r="E35" s="41" t="s">
        <v>222</v>
      </c>
      <c r="F35" s="41" t="s">
        <v>222</v>
      </c>
      <c r="G35" s="41" t="s">
        <v>78</v>
      </c>
      <c r="H35" s="49" t="s">
        <v>225</v>
      </c>
      <c r="I35" s="70">
        <v>1.5</v>
      </c>
      <c r="J35" s="70">
        <v>1.5</v>
      </c>
      <c r="K35" s="95">
        <v>2.625</v>
      </c>
      <c r="L35" s="70">
        <v>8</v>
      </c>
      <c r="M35" s="70">
        <v>12</v>
      </c>
      <c r="N35" s="70">
        <v>5</v>
      </c>
      <c r="O35" s="70">
        <v>10</v>
      </c>
      <c r="P35" s="37">
        <v>1</v>
      </c>
      <c r="Q35" s="37">
        <v>1.5</v>
      </c>
      <c r="R35" s="37">
        <v>1.5</v>
      </c>
      <c r="S35" s="37">
        <v>1</v>
      </c>
      <c r="T35" s="54">
        <f t="shared" si="0"/>
        <v>45.625</v>
      </c>
      <c r="U35" s="37">
        <v>27.5</v>
      </c>
      <c r="V35" s="54">
        <f t="shared" si="1"/>
        <v>73.125</v>
      </c>
      <c r="W35" s="55"/>
    </row>
    <row r="36" spans="1:23" s="36" customFormat="1" ht="27" customHeight="1">
      <c r="A36" s="37">
        <v>26</v>
      </c>
      <c r="B36" s="37">
        <v>5804</v>
      </c>
      <c r="C36" s="61" t="s">
        <v>200</v>
      </c>
      <c r="D36" s="63" t="s">
        <v>197</v>
      </c>
      <c r="E36" s="41" t="s">
        <v>78</v>
      </c>
      <c r="F36" s="41" t="s">
        <v>198</v>
      </c>
      <c r="G36" s="41" t="s">
        <v>78</v>
      </c>
      <c r="H36" s="63" t="s">
        <v>199</v>
      </c>
      <c r="I36" s="70">
        <v>1.5</v>
      </c>
      <c r="J36" s="70">
        <v>1.5</v>
      </c>
      <c r="K36" s="95">
        <v>1.5</v>
      </c>
      <c r="L36" s="70">
        <v>6</v>
      </c>
      <c r="M36" s="70">
        <v>12</v>
      </c>
      <c r="N36" s="70">
        <v>5</v>
      </c>
      <c r="O36" s="70">
        <v>10</v>
      </c>
      <c r="P36" s="37">
        <v>1</v>
      </c>
      <c r="Q36" s="37">
        <v>1.5</v>
      </c>
      <c r="R36" s="37">
        <v>1.5</v>
      </c>
      <c r="S36" s="37">
        <v>1</v>
      </c>
      <c r="T36" s="54">
        <f t="shared" si="0"/>
        <v>42.5</v>
      </c>
      <c r="U36" s="37">
        <v>30.5</v>
      </c>
      <c r="V36" s="54">
        <f t="shared" si="1"/>
        <v>73</v>
      </c>
      <c r="W36" s="55"/>
    </row>
    <row r="37" spans="1:23" s="36" customFormat="1" ht="27" customHeight="1">
      <c r="A37" s="98">
        <v>27</v>
      </c>
      <c r="B37" s="37">
        <v>51902</v>
      </c>
      <c r="C37" s="59" t="s">
        <v>126</v>
      </c>
      <c r="D37" s="65" t="s">
        <v>111</v>
      </c>
      <c r="E37" s="41" t="s">
        <v>78</v>
      </c>
      <c r="F37" s="41" t="s">
        <v>124</v>
      </c>
      <c r="G37" s="41" t="s">
        <v>78</v>
      </c>
      <c r="H37" s="59" t="s">
        <v>127</v>
      </c>
      <c r="I37" s="37">
        <v>1.5</v>
      </c>
      <c r="J37" s="37">
        <v>1.5</v>
      </c>
      <c r="K37" s="96">
        <v>3</v>
      </c>
      <c r="L37" s="37">
        <v>9</v>
      </c>
      <c r="M37" s="37">
        <v>12</v>
      </c>
      <c r="N37" s="37">
        <v>5</v>
      </c>
      <c r="O37" s="37">
        <v>10</v>
      </c>
      <c r="P37" s="37">
        <v>1</v>
      </c>
      <c r="Q37" s="37">
        <v>1.5</v>
      </c>
      <c r="R37" s="37">
        <v>1.5</v>
      </c>
      <c r="S37" s="37">
        <v>1</v>
      </c>
      <c r="T37" s="54">
        <f t="shared" si="0"/>
        <v>47</v>
      </c>
      <c r="U37" s="37">
        <v>25.5</v>
      </c>
      <c r="V37" s="54">
        <f t="shared" si="1"/>
        <v>72.5</v>
      </c>
      <c r="W37" s="55"/>
    </row>
    <row r="38" spans="1:23" s="36" customFormat="1" ht="27" customHeight="1">
      <c r="A38" s="37">
        <v>28</v>
      </c>
      <c r="B38" s="37">
        <v>52502</v>
      </c>
      <c r="C38" s="57" t="s">
        <v>135</v>
      </c>
      <c r="D38" s="57" t="s">
        <v>136</v>
      </c>
      <c r="E38" s="41" t="s">
        <v>78</v>
      </c>
      <c r="F38" s="41" t="s">
        <v>137</v>
      </c>
      <c r="G38" s="41" t="s">
        <v>78</v>
      </c>
      <c r="H38" s="57" t="s">
        <v>138</v>
      </c>
      <c r="I38" s="37">
        <v>1.5</v>
      </c>
      <c r="J38" s="37">
        <v>1.5</v>
      </c>
      <c r="K38" s="96">
        <v>3</v>
      </c>
      <c r="L38" s="37">
        <v>11</v>
      </c>
      <c r="M38" s="37">
        <v>12</v>
      </c>
      <c r="N38" s="37">
        <v>5</v>
      </c>
      <c r="O38" s="37">
        <v>10</v>
      </c>
      <c r="P38" s="37">
        <v>1</v>
      </c>
      <c r="Q38" s="37">
        <v>1.5</v>
      </c>
      <c r="R38" s="37">
        <v>1.5</v>
      </c>
      <c r="S38" s="37">
        <v>1</v>
      </c>
      <c r="T38" s="54">
        <f t="shared" si="0"/>
        <v>49</v>
      </c>
      <c r="U38" s="37">
        <v>23.5</v>
      </c>
      <c r="V38" s="54">
        <f t="shared" si="1"/>
        <v>72.5</v>
      </c>
      <c r="W38" s="55"/>
    </row>
    <row r="39" spans="1:23" s="36" customFormat="1" ht="27" customHeight="1">
      <c r="A39" s="98">
        <v>29</v>
      </c>
      <c r="B39" s="37">
        <v>5503</v>
      </c>
      <c r="C39" s="43" t="s">
        <v>165</v>
      </c>
      <c r="D39" s="43" t="s">
        <v>163</v>
      </c>
      <c r="E39" s="41" t="s">
        <v>78</v>
      </c>
      <c r="F39" s="41" t="s">
        <v>160</v>
      </c>
      <c r="G39" s="41" t="s">
        <v>78</v>
      </c>
      <c r="H39" s="43" t="s">
        <v>166</v>
      </c>
      <c r="I39" s="37">
        <v>1.5</v>
      </c>
      <c r="J39" s="37">
        <v>1.5</v>
      </c>
      <c r="K39" s="96">
        <v>2.625</v>
      </c>
      <c r="L39" s="37">
        <v>9</v>
      </c>
      <c r="M39" s="37">
        <v>12</v>
      </c>
      <c r="N39" s="37">
        <v>5</v>
      </c>
      <c r="O39" s="37">
        <v>10</v>
      </c>
      <c r="P39" s="37">
        <v>1</v>
      </c>
      <c r="Q39" s="37">
        <v>1.5</v>
      </c>
      <c r="R39" s="37">
        <v>1.5</v>
      </c>
      <c r="S39" s="37">
        <v>1</v>
      </c>
      <c r="T39" s="54">
        <f t="shared" si="0"/>
        <v>46.625</v>
      </c>
      <c r="U39" s="37">
        <v>25.5</v>
      </c>
      <c r="V39" s="54">
        <f t="shared" si="1"/>
        <v>72.125</v>
      </c>
      <c r="W39" s="55"/>
    </row>
    <row r="40" spans="1:23" s="36" customFormat="1" ht="27" customHeight="1">
      <c r="A40" s="37">
        <v>30</v>
      </c>
      <c r="B40" s="37">
        <v>51301</v>
      </c>
      <c r="C40" s="57" t="s">
        <v>110</v>
      </c>
      <c r="D40" s="57" t="s">
        <v>111</v>
      </c>
      <c r="E40" s="41" t="s">
        <v>78</v>
      </c>
      <c r="F40" s="57" t="s">
        <v>106</v>
      </c>
      <c r="G40" s="41" t="s">
        <v>78</v>
      </c>
      <c r="H40" s="57" t="s">
        <v>112</v>
      </c>
      <c r="I40" s="37">
        <v>1.5</v>
      </c>
      <c r="J40" s="37">
        <v>1.5</v>
      </c>
      <c r="K40" s="96">
        <v>2</v>
      </c>
      <c r="L40" s="37">
        <v>10</v>
      </c>
      <c r="M40" s="37">
        <v>12</v>
      </c>
      <c r="N40" s="37">
        <v>5</v>
      </c>
      <c r="O40" s="37">
        <v>10</v>
      </c>
      <c r="P40" s="37">
        <v>1</v>
      </c>
      <c r="Q40" s="37">
        <v>1.5</v>
      </c>
      <c r="R40" s="37">
        <v>1.5</v>
      </c>
      <c r="S40" s="37">
        <v>1</v>
      </c>
      <c r="T40" s="54">
        <f t="shared" si="0"/>
        <v>47</v>
      </c>
      <c r="U40" s="37">
        <v>25</v>
      </c>
      <c r="V40" s="54">
        <f t="shared" si="1"/>
        <v>72</v>
      </c>
      <c r="W40" s="55"/>
    </row>
    <row r="41" spans="1:23" s="36" customFormat="1" ht="27" customHeight="1">
      <c r="A41" s="98">
        <v>31</v>
      </c>
      <c r="B41" s="37">
        <v>52602</v>
      </c>
      <c r="C41" s="57" t="s">
        <v>139</v>
      </c>
      <c r="D41" s="57" t="s">
        <v>140</v>
      </c>
      <c r="E41" s="41" t="s">
        <v>78</v>
      </c>
      <c r="F41" s="41" t="s">
        <v>137</v>
      </c>
      <c r="G41" s="41" t="s">
        <v>78</v>
      </c>
      <c r="H41" s="57" t="s">
        <v>141</v>
      </c>
      <c r="I41" s="37">
        <v>1.5</v>
      </c>
      <c r="J41" s="37">
        <v>1.5</v>
      </c>
      <c r="K41" s="96">
        <v>2.2250000000000001</v>
      </c>
      <c r="L41" s="37">
        <v>11</v>
      </c>
      <c r="M41" s="37">
        <v>12</v>
      </c>
      <c r="N41" s="37">
        <v>5</v>
      </c>
      <c r="O41" s="37">
        <v>10</v>
      </c>
      <c r="P41" s="37">
        <v>1</v>
      </c>
      <c r="Q41" s="37">
        <v>1.5</v>
      </c>
      <c r="R41" s="37">
        <v>1.5</v>
      </c>
      <c r="S41" s="37">
        <v>1</v>
      </c>
      <c r="T41" s="54">
        <f t="shared" si="0"/>
        <v>48.225000000000001</v>
      </c>
      <c r="U41" s="37">
        <v>22.5</v>
      </c>
      <c r="V41" s="54">
        <f t="shared" si="1"/>
        <v>70.724999999999994</v>
      </c>
      <c r="W41" s="55"/>
    </row>
    <row r="42" spans="1:23" s="36" customFormat="1" ht="27" customHeight="1">
      <c r="A42" s="37">
        <v>32</v>
      </c>
      <c r="B42" s="37">
        <v>52302</v>
      </c>
      <c r="C42" s="42" t="s">
        <v>648</v>
      </c>
      <c r="D42" s="41" t="s">
        <v>129</v>
      </c>
      <c r="E42" s="41" t="s">
        <v>78</v>
      </c>
      <c r="F42" s="41" t="s">
        <v>130</v>
      </c>
      <c r="G42" s="41" t="s">
        <v>78</v>
      </c>
      <c r="H42" s="41" t="s">
        <v>131</v>
      </c>
      <c r="I42" s="37">
        <v>1.5</v>
      </c>
      <c r="J42" s="37">
        <v>1.5</v>
      </c>
      <c r="K42" s="96">
        <v>1.125</v>
      </c>
      <c r="L42" s="37">
        <v>12</v>
      </c>
      <c r="M42" s="37">
        <v>12</v>
      </c>
      <c r="N42" s="37">
        <v>5</v>
      </c>
      <c r="O42" s="37">
        <v>10</v>
      </c>
      <c r="P42" s="37">
        <v>1</v>
      </c>
      <c r="Q42" s="37">
        <v>1.5</v>
      </c>
      <c r="R42" s="37">
        <v>1.5</v>
      </c>
      <c r="S42" s="37">
        <v>1</v>
      </c>
      <c r="T42" s="54">
        <f t="shared" si="0"/>
        <v>48.125</v>
      </c>
      <c r="U42" s="37">
        <v>22.5</v>
      </c>
      <c r="V42" s="54">
        <f t="shared" si="1"/>
        <v>70.625</v>
      </c>
      <c r="W42" s="55"/>
    </row>
    <row r="43" spans="1:23" s="36" customFormat="1" ht="30" customHeight="1">
      <c r="A43" s="98">
        <v>33</v>
      </c>
      <c r="B43" s="37">
        <v>52802</v>
      </c>
      <c r="C43" s="57" t="s">
        <v>144</v>
      </c>
      <c r="D43" s="57" t="s">
        <v>145</v>
      </c>
      <c r="E43" s="41" t="s">
        <v>78</v>
      </c>
      <c r="F43" s="41" t="s">
        <v>146</v>
      </c>
      <c r="G43" s="41" t="s">
        <v>78</v>
      </c>
      <c r="H43" s="157" t="s">
        <v>147</v>
      </c>
      <c r="I43" s="37">
        <v>1</v>
      </c>
      <c r="J43" s="37">
        <v>1.5</v>
      </c>
      <c r="K43" s="96">
        <v>3</v>
      </c>
      <c r="L43" s="37">
        <v>11</v>
      </c>
      <c r="M43" s="37">
        <v>12</v>
      </c>
      <c r="N43" s="37">
        <v>5</v>
      </c>
      <c r="O43" s="37">
        <v>10</v>
      </c>
      <c r="P43" s="37">
        <v>1</v>
      </c>
      <c r="Q43" s="37">
        <v>1.5</v>
      </c>
      <c r="R43" s="37">
        <v>1.5</v>
      </c>
      <c r="S43" s="37">
        <v>1</v>
      </c>
      <c r="T43" s="54">
        <f t="shared" ref="T43:T74" si="2">SUM(I43:S43)</f>
        <v>48.5</v>
      </c>
      <c r="U43" s="37">
        <v>21.5</v>
      </c>
      <c r="V43" s="54">
        <f t="shared" ref="V43:V74" si="3">SUM(T43,U43)</f>
        <v>70</v>
      </c>
      <c r="W43" s="55"/>
    </row>
    <row r="44" spans="1:23" s="36" customFormat="1" ht="30" customHeight="1">
      <c r="A44" s="37">
        <v>34</v>
      </c>
      <c r="B44" s="37">
        <v>53002</v>
      </c>
      <c r="C44" s="57" t="s">
        <v>149</v>
      </c>
      <c r="D44" s="57" t="s">
        <v>145</v>
      </c>
      <c r="E44" s="41" t="s">
        <v>78</v>
      </c>
      <c r="F44" s="41" t="s">
        <v>146</v>
      </c>
      <c r="G44" s="41" t="s">
        <v>78</v>
      </c>
      <c r="H44" s="57" t="s">
        <v>150</v>
      </c>
      <c r="I44" s="37">
        <v>1.5</v>
      </c>
      <c r="J44" s="37">
        <v>1.5</v>
      </c>
      <c r="K44" s="96">
        <v>1.875</v>
      </c>
      <c r="L44" s="37">
        <v>9</v>
      </c>
      <c r="M44" s="37">
        <v>12</v>
      </c>
      <c r="N44" s="37">
        <v>5</v>
      </c>
      <c r="O44" s="37">
        <v>10</v>
      </c>
      <c r="P44" s="37">
        <v>1</v>
      </c>
      <c r="Q44" s="37">
        <v>1.5</v>
      </c>
      <c r="R44" s="37">
        <v>1.5</v>
      </c>
      <c r="S44" s="37">
        <v>1</v>
      </c>
      <c r="T44" s="54">
        <f t="shared" si="2"/>
        <v>45.875</v>
      </c>
      <c r="U44" s="37">
        <v>24</v>
      </c>
      <c r="V44" s="54">
        <f t="shared" si="3"/>
        <v>69.875</v>
      </c>
      <c r="W44" s="55"/>
    </row>
    <row r="45" spans="1:23" s="36" customFormat="1" ht="30" customHeight="1">
      <c r="A45" s="98">
        <v>35</v>
      </c>
      <c r="B45" s="37">
        <v>5201</v>
      </c>
      <c r="C45" s="57" t="s">
        <v>80</v>
      </c>
      <c r="D45" s="57" t="s">
        <v>76</v>
      </c>
      <c r="E45" s="57" t="s">
        <v>77</v>
      </c>
      <c r="F45" s="57" t="s">
        <v>77</v>
      </c>
      <c r="G45" s="41" t="s">
        <v>78</v>
      </c>
      <c r="H45" s="57" t="s">
        <v>79</v>
      </c>
      <c r="I45" s="37">
        <v>1.5</v>
      </c>
      <c r="J45" s="37">
        <v>1.5</v>
      </c>
      <c r="K45" s="96">
        <v>3</v>
      </c>
      <c r="L45" s="37">
        <v>11</v>
      </c>
      <c r="M45" s="37">
        <v>12</v>
      </c>
      <c r="N45" s="37">
        <v>5</v>
      </c>
      <c r="O45" s="37">
        <v>10</v>
      </c>
      <c r="P45" s="37">
        <v>1</v>
      </c>
      <c r="Q45" s="37">
        <v>1.5</v>
      </c>
      <c r="R45" s="37">
        <v>1.5</v>
      </c>
      <c r="S45" s="37">
        <v>1</v>
      </c>
      <c r="T45" s="54">
        <f t="shared" si="2"/>
        <v>49</v>
      </c>
      <c r="U45" s="37">
        <v>20.5</v>
      </c>
      <c r="V45" s="54">
        <f t="shared" si="3"/>
        <v>69.5</v>
      </c>
      <c r="W45" s="55"/>
    </row>
    <row r="46" spans="1:23" s="36" customFormat="1" ht="30" customHeight="1">
      <c r="A46" s="37">
        <v>36</v>
      </c>
      <c r="B46" s="37">
        <v>51001</v>
      </c>
      <c r="C46" s="49" t="s">
        <v>101</v>
      </c>
      <c r="D46" s="49" t="s">
        <v>102</v>
      </c>
      <c r="E46" s="41" t="s">
        <v>96</v>
      </c>
      <c r="F46" s="41" t="s">
        <v>96</v>
      </c>
      <c r="G46" s="41" t="s">
        <v>78</v>
      </c>
      <c r="H46" s="57" t="s">
        <v>103</v>
      </c>
      <c r="I46" s="37">
        <v>1.5</v>
      </c>
      <c r="J46" s="37">
        <v>1.5</v>
      </c>
      <c r="K46" s="96">
        <v>1.875</v>
      </c>
      <c r="L46" s="37">
        <v>9</v>
      </c>
      <c r="M46" s="37">
        <v>12</v>
      </c>
      <c r="N46" s="37">
        <v>5</v>
      </c>
      <c r="O46" s="37">
        <v>10</v>
      </c>
      <c r="P46" s="37">
        <v>1</v>
      </c>
      <c r="Q46" s="37">
        <v>1.5</v>
      </c>
      <c r="R46" s="37">
        <v>1.5</v>
      </c>
      <c r="S46" s="37">
        <v>1</v>
      </c>
      <c r="T46" s="54">
        <f t="shared" si="2"/>
        <v>45.875</v>
      </c>
      <c r="U46" s="37">
        <v>23.5</v>
      </c>
      <c r="V46" s="54">
        <f t="shared" si="3"/>
        <v>69.375</v>
      </c>
      <c r="W46" s="55"/>
    </row>
    <row r="47" spans="1:23" ht="30" customHeight="1">
      <c r="A47" s="98">
        <v>37</v>
      </c>
      <c r="B47" s="37">
        <v>5501</v>
      </c>
      <c r="C47" s="49" t="s">
        <v>87</v>
      </c>
      <c r="D47" s="49" t="s">
        <v>84</v>
      </c>
      <c r="E47" s="41" t="s">
        <v>78</v>
      </c>
      <c r="F47" s="41" t="s">
        <v>85</v>
      </c>
      <c r="G47" s="41" t="s">
        <v>78</v>
      </c>
      <c r="H47" s="41" t="s">
        <v>86</v>
      </c>
      <c r="I47" s="37">
        <v>1.5</v>
      </c>
      <c r="J47" s="37">
        <v>1.5</v>
      </c>
      <c r="K47" s="96">
        <v>1.875</v>
      </c>
      <c r="L47" s="37">
        <v>10</v>
      </c>
      <c r="M47" s="37">
        <v>12</v>
      </c>
      <c r="N47" s="37">
        <v>5</v>
      </c>
      <c r="O47" s="37">
        <v>10</v>
      </c>
      <c r="P47" s="37">
        <v>1</v>
      </c>
      <c r="Q47" s="37">
        <v>1.5</v>
      </c>
      <c r="R47" s="37">
        <v>1.5</v>
      </c>
      <c r="S47" s="37">
        <v>1</v>
      </c>
      <c r="T47" s="54">
        <f t="shared" si="2"/>
        <v>46.875</v>
      </c>
      <c r="U47" s="37">
        <v>22.5</v>
      </c>
      <c r="V47" s="54">
        <f t="shared" si="3"/>
        <v>69.375</v>
      </c>
      <c r="W47" s="55"/>
    </row>
    <row r="48" spans="1:23" ht="30" customHeight="1">
      <c r="A48" s="37">
        <v>38</v>
      </c>
      <c r="B48" s="37">
        <v>51304</v>
      </c>
      <c r="C48" s="41" t="s">
        <v>214</v>
      </c>
      <c r="D48" s="41" t="s">
        <v>215</v>
      </c>
      <c r="E48" s="41" t="s">
        <v>209</v>
      </c>
      <c r="F48" s="41" t="s">
        <v>209</v>
      </c>
      <c r="G48" s="41" t="s">
        <v>78</v>
      </c>
      <c r="H48" s="41" t="s">
        <v>216</v>
      </c>
      <c r="I48" s="70">
        <v>1.5</v>
      </c>
      <c r="J48" s="70">
        <v>1.5</v>
      </c>
      <c r="K48" s="95">
        <v>2</v>
      </c>
      <c r="L48" s="70">
        <v>8</v>
      </c>
      <c r="M48" s="70">
        <v>12</v>
      </c>
      <c r="N48" s="70">
        <v>5</v>
      </c>
      <c r="O48" s="70">
        <v>10</v>
      </c>
      <c r="P48" s="37">
        <v>1</v>
      </c>
      <c r="Q48" s="37">
        <v>1.5</v>
      </c>
      <c r="R48" s="37">
        <v>1.5</v>
      </c>
      <c r="S48" s="37">
        <v>1</v>
      </c>
      <c r="T48" s="54">
        <f t="shared" si="2"/>
        <v>45</v>
      </c>
      <c r="U48" s="37">
        <v>24</v>
      </c>
      <c r="V48" s="54">
        <f t="shared" si="3"/>
        <v>69</v>
      </c>
      <c r="W48" s="55"/>
    </row>
    <row r="49" spans="1:23" ht="30" customHeight="1">
      <c r="A49" s="98">
        <v>39</v>
      </c>
      <c r="B49" s="37">
        <v>5803</v>
      </c>
      <c r="C49" s="41" t="s">
        <v>174</v>
      </c>
      <c r="D49" s="41" t="s">
        <v>175</v>
      </c>
      <c r="E49" s="41" t="s">
        <v>78</v>
      </c>
      <c r="F49" s="41" t="s">
        <v>169</v>
      </c>
      <c r="G49" s="41" t="s">
        <v>78</v>
      </c>
      <c r="H49" s="41" t="s">
        <v>176</v>
      </c>
      <c r="I49" s="70" t="s">
        <v>649</v>
      </c>
      <c r="J49" s="70">
        <v>1.5</v>
      </c>
      <c r="K49" s="95">
        <v>2.625</v>
      </c>
      <c r="L49" s="70">
        <v>11</v>
      </c>
      <c r="M49" s="70">
        <v>12</v>
      </c>
      <c r="N49" s="70">
        <v>5</v>
      </c>
      <c r="O49" s="70">
        <v>10</v>
      </c>
      <c r="P49" s="37">
        <v>1</v>
      </c>
      <c r="Q49" s="37">
        <v>1.5</v>
      </c>
      <c r="R49" s="37">
        <v>1.5</v>
      </c>
      <c r="S49" s="37">
        <v>1</v>
      </c>
      <c r="T49" s="54">
        <f t="shared" si="2"/>
        <v>47.125</v>
      </c>
      <c r="U49" s="37">
        <v>21.5</v>
      </c>
      <c r="V49" s="54">
        <f t="shared" si="3"/>
        <v>68.625</v>
      </c>
      <c r="W49" s="55"/>
    </row>
    <row r="50" spans="1:23" ht="30" customHeight="1">
      <c r="A50" s="37">
        <v>40</v>
      </c>
      <c r="B50" s="37">
        <v>51201</v>
      </c>
      <c r="C50" s="57" t="s">
        <v>108</v>
      </c>
      <c r="D50" s="57" t="s">
        <v>105</v>
      </c>
      <c r="E50" s="41" t="s">
        <v>78</v>
      </c>
      <c r="F50" s="57" t="s">
        <v>106</v>
      </c>
      <c r="G50" s="41" t="s">
        <v>78</v>
      </c>
      <c r="H50" s="57" t="s">
        <v>109</v>
      </c>
      <c r="I50" s="37">
        <v>1.5</v>
      </c>
      <c r="J50" s="37">
        <v>1.5</v>
      </c>
      <c r="K50" s="96">
        <v>3</v>
      </c>
      <c r="L50" s="37">
        <v>11</v>
      </c>
      <c r="M50" s="37">
        <v>12</v>
      </c>
      <c r="N50" s="37">
        <v>5</v>
      </c>
      <c r="O50" s="37">
        <v>10</v>
      </c>
      <c r="P50" s="37">
        <v>1</v>
      </c>
      <c r="Q50" s="37">
        <v>1.5</v>
      </c>
      <c r="R50" s="37">
        <v>1.5</v>
      </c>
      <c r="S50" s="37">
        <v>1</v>
      </c>
      <c r="T50" s="54">
        <f t="shared" si="2"/>
        <v>49</v>
      </c>
      <c r="U50" s="37">
        <v>19.5</v>
      </c>
      <c r="V50" s="54">
        <f t="shared" si="3"/>
        <v>68.5</v>
      </c>
      <c r="W50" s="55"/>
    </row>
    <row r="51" spans="1:23" ht="30" customHeight="1">
      <c r="A51" s="98">
        <v>41</v>
      </c>
      <c r="B51" s="37">
        <v>5704</v>
      </c>
      <c r="C51" s="61" t="s">
        <v>196</v>
      </c>
      <c r="D51" s="63" t="s">
        <v>197</v>
      </c>
      <c r="E51" s="41" t="s">
        <v>78</v>
      </c>
      <c r="F51" s="41" t="s">
        <v>198</v>
      </c>
      <c r="G51" s="41" t="s">
        <v>78</v>
      </c>
      <c r="H51" s="63" t="s">
        <v>199</v>
      </c>
      <c r="I51" s="70">
        <v>1.5</v>
      </c>
      <c r="J51" s="70">
        <v>1.5</v>
      </c>
      <c r="K51" s="95">
        <v>2.2250000000000001</v>
      </c>
      <c r="L51" s="70">
        <v>10</v>
      </c>
      <c r="M51" s="70">
        <v>12</v>
      </c>
      <c r="N51" s="70">
        <v>5</v>
      </c>
      <c r="O51" s="70">
        <v>10</v>
      </c>
      <c r="P51" s="37">
        <v>1</v>
      </c>
      <c r="Q51" s="37">
        <v>1.5</v>
      </c>
      <c r="R51" s="37">
        <v>1.5</v>
      </c>
      <c r="S51" s="37">
        <v>1</v>
      </c>
      <c r="T51" s="54">
        <f t="shared" si="2"/>
        <v>47.225000000000001</v>
      </c>
      <c r="U51" s="37">
        <v>21</v>
      </c>
      <c r="V51" s="54">
        <f t="shared" si="3"/>
        <v>68.224999999999994</v>
      </c>
      <c r="W51" s="55"/>
    </row>
    <row r="52" spans="1:23" ht="30" customHeight="1">
      <c r="A52" s="37">
        <v>42</v>
      </c>
      <c r="B52" s="37">
        <v>5303</v>
      </c>
      <c r="C52" s="43" t="s">
        <v>158</v>
      </c>
      <c r="D52" s="43" t="s">
        <v>159</v>
      </c>
      <c r="E52" s="41" t="s">
        <v>78</v>
      </c>
      <c r="F52" s="41" t="s">
        <v>160</v>
      </c>
      <c r="G52" s="41" t="s">
        <v>78</v>
      </c>
      <c r="H52" s="43" t="s">
        <v>161</v>
      </c>
      <c r="I52" s="37">
        <v>1.5</v>
      </c>
      <c r="J52" s="37">
        <v>1.5</v>
      </c>
      <c r="K52" s="96">
        <v>2.625</v>
      </c>
      <c r="L52" s="37">
        <v>12</v>
      </c>
      <c r="M52" s="37">
        <v>12</v>
      </c>
      <c r="N52" s="37">
        <v>5</v>
      </c>
      <c r="O52" s="37">
        <v>10</v>
      </c>
      <c r="P52" s="37">
        <v>1</v>
      </c>
      <c r="Q52" s="37">
        <v>1.5</v>
      </c>
      <c r="R52" s="37">
        <v>1.5</v>
      </c>
      <c r="S52" s="37">
        <v>1</v>
      </c>
      <c r="T52" s="54">
        <f t="shared" si="2"/>
        <v>49.625</v>
      </c>
      <c r="U52" s="37">
        <v>18</v>
      </c>
      <c r="V52" s="54">
        <f t="shared" si="3"/>
        <v>67.625</v>
      </c>
      <c r="W52" s="55"/>
    </row>
    <row r="53" spans="1:23" ht="30" customHeight="1">
      <c r="A53" s="98">
        <v>43</v>
      </c>
      <c r="B53" s="37">
        <v>5701</v>
      </c>
      <c r="C53" s="49" t="s">
        <v>91</v>
      </c>
      <c r="D53" s="49" t="s">
        <v>92</v>
      </c>
      <c r="E53" s="41" t="s">
        <v>78</v>
      </c>
      <c r="F53" s="41" t="s">
        <v>85</v>
      </c>
      <c r="G53" s="41" t="s">
        <v>78</v>
      </c>
      <c r="H53" s="41" t="s">
        <v>93</v>
      </c>
      <c r="I53" s="37">
        <v>1.5</v>
      </c>
      <c r="J53" s="37">
        <v>1.5</v>
      </c>
      <c r="K53" s="96">
        <v>3</v>
      </c>
      <c r="L53" s="37">
        <v>11</v>
      </c>
      <c r="M53" s="37">
        <v>12</v>
      </c>
      <c r="N53" s="37">
        <v>5</v>
      </c>
      <c r="O53" s="37">
        <v>5</v>
      </c>
      <c r="P53" s="37">
        <v>1</v>
      </c>
      <c r="Q53" s="37">
        <v>1.5</v>
      </c>
      <c r="R53" s="37">
        <v>1.5</v>
      </c>
      <c r="S53" s="37">
        <v>1</v>
      </c>
      <c r="T53" s="54">
        <f t="shared" si="2"/>
        <v>44</v>
      </c>
      <c r="U53" s="37">
        <v>22.5</v>
      </c>
      <c r="V53" s="54">
        <f t="shared" si="3"/>
        <v>66.5</v>
      </c>
      <c r="W53" s="55"/>
    </row>
    <row r="54" spans="1:23" ht="30" customHeight="1">
      <c r="A54" s="37">
        <v>44</v>
      </c>
      <c r="B54" s="37">
        <v>51504</v>
      </c>
      <c r="C54" s="49" t="s">
        <v>220</v>
      </c>
      <c r="D54" s="49" t="s">
        <v>221</v>
      </c>
      <c r="E54" s="41" t="s">
        <v>222</v>
      </c>
      <c r="F54" s="41" t="s">
        <v>222</v>
      </c>
      <c r="G54" s="41" t="s">
        <v>78</v>
      </c>
      <c r="H54" s="49" t="s">
        <v>223</v>
      </c>
      <c r="I54" s="70">
        <v>1.5</v>
      </c>
      <c r="J54" s="70">
        <v>1.5</v>
      </c>
      <c r="K54" s="95">
        <v>2.5</v>
      </c>
      <c r="L54" s="70">
        <v>7</v>
      </c>
      <c r="M54" s="70">
        <v>12</v>
      </c>
      <c r="N54" s="70">
        <v>5</v>
      </c>
      <c r="O54" s="70">
        <v>10</v>
      </c>
      <c r="P54" s="37">
        <v>1</v>
      </c>
      <c r="Q54" s="37">
        <v>1.5</v>
      </c>
      <c r="R54" s="37">
        <v>1.5</v>
      </c>
      <c r="S54" s="37">
        <v>1</v>
      </c>
      <c r="T54" s="54">
        <f t="shared" si="2"/>
        <v>44.5</v>
      </c>
      <c r="U54" s="37">
        <v>21.5</v>
      </c>
      <c r="V54" s="54">
        <f t="shared" si="3"/>
        <v>66</v>
      </c>
      <c r="W54" s="55"/>
    </row>
    <row r="55" spans="1:23" ht="30" customHeight="1">
      <c r="A55" s="98">
        <v>45</v>
      </c>
      <c r="B55" s="37">
        <v>5901</v>
      </c>
      <c r="C55" s="49" t="s">
        <v>98</v>
      </c>
      <c r="D55" s="49" t="s">
        <v>99</v>
      </c>
      <c r="E55" s="41" t="s">
        <v>96</v>
      </c>
      <c r="F55" s="41" t="s">
        <v>96</v>
      </c>
      <c r="G55" s="41" t="s">
        <v>78</v>
      </c>
      <c r="H55" s="57" t="s">
        <v>100</v>
      </c>
      <c r="I55" s="37">
        <v>1.5</v>
      </c>
      <c r="J55" s="37">
        <v>1.5</v>
      </c>
      <c r="K55" s="96">
        <v>1.875</v>
      </c>
      <c r="L55" s="37">
        <v>9</v>
      </c>
      <c r="M55" s="37">
        <v>12</v>
      </c>
      <c r="N55" s="37">
        <v>5</v>
      </c>
      <c r="O55" s="37">
        <v>10</v>
      </c>
      <c r="P55" s="37">
        <v>1</v>
      </c>
      <c r="Q55" s="37">
        <v>1.5</v>
      </c>
      <c r="R55" s="37">
        <v>1.5</v>
      </c>
      <c r="S55" s="37">
        <v>1</v>
      </c>
      <c r="T55" s="54">
        <f t="shared" si="2"/>
        <v>45.875</v>
      </c>
      <c r="U55" s="37">
        <v>20</v>
      </c>
      <c r="V55" s="54">
        <f t="shared" si="3"/>
        <v>65.875</v>
      </c>
      <c r="W55" s="55"/>
    </row>
    <row r="56" spans="1:23" ht="30" customHeight="1">
      <c r="A56" s="37">
        <v>46</v>
      </c>
      <c r="B56" s="37">
        <v>5904</v>
      </c>
      <c r="C56" s="61" t="s">
        <v>201</v>
      </c>
      <c r="D56" s="67" t="s">
        <v>202</v>
      </c>
      <c r="E56" s="41" t="s">
        <v>78</v>
      </c>
      <c r="F56" s="41" t="s">
        <v>198</v>
      </c>
      <c r="G56" s="41" t="s">
        <v>78</v>
      </c>
      <c r="H56" s="61" t="s">
        <v>203</v>
      </c>
      <c r="I56" s="70">
        <v>1.5</v>
      </c>
      <c r="J56" s="70">
        <v>1.5</v>
      </c>
      <c r="K56" s="95">
        <v>1.875</v>
      </c>
      <c r="L56" s="70">
        <v>10</v>
      </c>
      <c r="M56" s="70">
        <v>12</v>
      </c>
      <c r="N56" s="70">
        <v>5</v>
      </c>
      <c r="O56" s="70">
        <v>10</v>
      </c>
      <c r="P56" s="37">
        <v>1</v>
      </c>
      <c r="Q56" s="37">
        <v>1.5</v>
      </c>
      <c r="R56" s="37">
        <v>1.5</v>
      </c>
      <c r="S56" s="37">
        <v>1</v>
      </c>
      <c r="T56" s="54">
        <f t="shared" si="2"/>
        <v>46.875</v>
      </c>
      <c r="U56" s="37">
        <v>18.5</v>
      </c>
      <c r="V56" s="54">
        <f t="shared" si="3"/>
        <v>65.375</v>
      </c>
      <c r="W56" s="55"/>
    </row>
    <row r="57" spans="1:23" ht="30" customHeight="1">
      <c r="A57" s="98">
        <v>47</v>
      </c>
      <c r="B57" s="37">
        <v>5801</v>
      </c>
      <c r="C57" s="49" t="s">
        <v>94</v>
      </c>
      <c r="D57" s="49" t="s">
        <v>95</v>
      </c>
      <c r="E57" s="41" t="s">
        <v>96</v>
      </c>
      <c r="F57" s="41" t="s">
        <v>96</v>
      </c>
      <c r="G57" s="41" t="s">
        <v>78</v>
      </c>
      <c r="H57" s="57" t="s">
        <v>97</v>
      </c>
      <c r="I57" s="37">
        <v>1.5</v>
      </c>
      <c r="J57" s="37">
        <v>1.5</v>
      </c>
      <c r="K57" s="96">
        <v>2.2250000000000001</v>
      </c>
      <c r="L57" s="37">
        <v>11</v>
      </c>
      <c r="M57" s="37">
        <v>12</v>
      </c>
      <c r="N57" s="37">
        <v>5</v>
      </c>
      <c r="O57" s="37">
        <v>10</v>
      </c>
      <c r="P57" s="37">
        <v>1</v>
      </c>
      <c r="Q57" s="37">
        <v>1.5</v>
      </c>
      <c r="R57" s="37">
        <v>1.5</v>
      </c>
      <c r="S57" s="37">
        <v>1</v>
      </c>
      <c r="T57" s="54">
        <f t="shared" si="2"/>
        <v>48.225000000000001</v>
      </c>
      <c r="U57" s="37">
        <v>17</v>
      </c>
      <c r="V57" s="54">
        <f t="shared" si="3"/>
        <v>65.224999999999994</v>
      </c>
      <c r="W57" s="55"/>
    </row>
    <row r="58" spans="1:23" ht="30" customHeight="1">
      <c r="A58" s="37">
        <v>48</v>
      </c>
      <c r="B58" s="37">
        <v>5101</v>
      </c>
      <c r="C58" s="57" t="s">
        <v>75</v>
      </c>
      <c r="D58" s="57" t="s">
        <v>76</v>
      </c>
      <c r="E58" s="57" t="s">
        <v>77</v>
      </c>
      <c r="F58" s="57" t="s">
        <v>77</v>
      </c>
      <c r="G58" s="41" t="s">
        <v>78</v>
      </c>
      <c r="H58" s="57" t="s">
        <v>79</v>
      </c>
      <c r="I58" s="37">
        <v>1.5</v>
      </c>
      <c r="J58" s="37">
        <v>1.5</v>
      </c>
      <c r="K58" s="96">
        <v>2.5</v>
      </c>
      <c r="L58" s="37">
        <v>10</v>
      </c>
      <c r="M58" s="37">
        <v>12</v>
      </c>
      <c r="N58" s="37">
        <v>5</v>
      </c>
      <c r="O58" s="37">
        <v>10</v>
      </c>
      <c r="P58" s="37">
        <v>1</v>
      </c>
      <c r="Q58" s="37">
        <v>1.5</v>
      </c>
      <c r="R58" s="37">
        <v>1.5</v>
      </c>
      <c r="S58" s="37">
        <v>1</v>
      </c>
      <c r="T58" s="54">
        <f t="shared" si="2"/>
        <v>47.5</v>
      </c>
      <c r="U58" s="37">
        <v>16.5</v>
      </c>
      <c r="V58" s="54">
        <f t="shared" si="3"/>
        <v>64</v>
      </c>
      <c r="W58" s="55"/>
    </row>
    <row r="59" spans="1:23" ht="30" customHeight="1">
      <c r="A59" s="98">
        <v>49</v>
      </c>
      <c r="B59" s="37">
        <v>5301</v>
      </c>
      <c r="C59" s="57" t="s">
        <v>81</v>
      </c>
      <c r="D59" s="57" t="s">
        <v>76</v>
      </c>
      <c r="E59" s="57" t="s">
        <v>77</v>
      </c>
      <c r="F59" s="57" t="s">
        <v>77</v>
      </c>
      <c r="G59" s="41" t="s">
        <v>78</v>
      </c>
      <c r="H59" s="57" t="s">
        <v>82</v>
      </c>
      <c r="I59" s="37">
        <v>1.5</v>
      </c>
      <c r="J59" s="37">
        <v>1.5</v>
      </c>
      <c r="K59" s="96">
        <v>3</v>
      </c>
      <c r="L59" s="37">
        <v>9</v>
      </c>
      <c r="M59" s="37">
        <v>12</v>
      </c>
      <c r="N59" s="37">
        <v>5</v>
      </c>
      <c r="O59" s="37">
        <v>10</v>
      </c>
      <c r="P59" s="37">
        <v>1</v>
      </c>
      <c r="Q59" s="37">
        <v>1.5</v>
      </c>
      <c r="R59" s="37">
        <v>1.5</v>
      </c>
      <c r="S59" s="37">
        <v>1</v>
      </c>
      <c r="T59" s="54">
        <f t="shared" si="2"/>
        <v>47</v>
      </c>
      <c r="U59" s="37">
        <v>16.5</v>
      </c>
      <c r="V59" s="54">
        <f t="shared" si="3"/>
        <v>63.5</v>
      </c>
      <c r="W59" s="55"/>
    </row>
    <row r="60" spans="1:23" ht="30" customHeight="1">
      <c r="A60" s="37">
        <v>50</v>
      </c>
      <c r="B60" s="37">
        <v>52202</v>
      </c>
      <c r="C60" s="42" t="s">
        <v>647</v>
      </c>
      <c r="D60" s="41" t="s">
        <v>129</v>
      </c>
      <c r="E60" s="41" t="s">
        <v>78</v>
      </c>
      <c r="F60" s="41" t="s">
        <v>130</v>
      </c>
      <c r="G60" s="41" t="s">
        <v>78</v>
      </c>
      <c r="H60" s="41" t="s">
        <v>131</v>
      </c>
      <c r="I60" s="37">
        <v>1.5</v>
      </c>
      <c r="J60" s="37">
        <v>1.5</v>
      </c>
      <c r="K60" s="96">
        <v>2.625</v>
      </c>
      <c r="L60" s="37">
        <v>12</v>
      </c>
      <c r="M60" s="37">
        <v>12</v>
      </c>
      <c r="N60" s="37">
        <v>5</v>
      </c>
      <c r="O60" s="37">
        <v>10</v>
      </c>
      <c r="P60" s="37">
        <v>1</v>
      </c>
      <c r="Q60" s="37">
        <v>1.5</v>
      </c>
      <c r="R60" s="37">
        <v>1.5</v>
      </c>
      <c r="S60" s="37">
        <v>1</v>
      </c>
      <c r="T60" s="54">
        <f t="shared" si="2"/>
        <v>49.625</v>
      </c>
      <c r="U60" s="37">
        <v>13.5</v>
      </c>
      <c r="V60" s="54">
        <f t="shared" si="3"/>
        <v>63.125</v>
      </c>
      <c r="W60" s="55"/>
    </row>
    <row r="61" spans="1:23" ht="30" customHeight="1">
      <c r="A61" s="98">
        <v>51</v>
      </c>
      <c r="B61" s="37">
        <v>5203</v>
      </c>
      <c r="C61" s="46" t="s">
        <v>155</v>
      </c>
      <c r="D61" s="66" t="s">
        <v>156</v>
      </c>
      <c r="E61" s="41" t="s">
        <v>153</v>
      </c>
      <c r="F61" s="41" t="s">
        <v>153</v>
      </c>
      <c r="G61" s="41" t="s">
        <v>78</v>
      </c>
      <c r="H61" s="46" t="s">
        <v>157</v>
      </c>
      <c r="I61" s="37">
        <v>1.5</v>
      </c>
      <c r="J61" s="37">
        <v>1.5</v>
      </c>
      <c r="K61" s="96">
        <v>1.5</v>
      </c>
      <c r="L61" s="37">
        <v>5</v>
      </c>
      <c r="M61" s="37">
        <v>12</v>
      </c>
      <c r="N61" s="37">
        <v>5</v>
      </c>
      <c r="O61" s="37">
        <v>10</v>
      </c>
      <c r="P61" s="37">
        <v>1</v>
      </c>
      <c r="Q61" s="37">
        <v>1.5</v>
      </c>
      <c r="R61" s="37">
        <v>1.5</v>
      </c>
      <c r="S61" s="37">
        <v>1</v>
      </c>
      <c r="T61" s="54">
        <f t="shared" si="2"/>
        <v>41.5</v>
      </c>
      <c r="U61" s="37">
        <v>20.5</v>
      </c>
      <c r="V61" s="54">
        <f t="shared" si="3"/>
        <v>62</v>
      </c>
      <c r="W61" s="55"/>
    </row>
    <row r="62" spans="1:23" ht="30" customHeight="1">
      <c r="A62" s="37">
        <v>52</v>
      </c>
      <c r="B62" s="37">
        <v>51404</v>
      </c>
      <c r="C62" s="41" t="s">
        <v>217</v>
      </c>
      <c r="D62" s="41" t="s">
        <v>218</v>
      </c>
      <c r="E62" s="41" t="s">
        <v>209</v>
      </c>
      <c r="F62" s="41" t="s">
        <v>209</v>
      </c>
      <c r="G62" s="41" t="s">
        <v>78</v>
      </c>
      <c r="H62" s="41" t="s">
        <v>219</v>
      </c>
      <c r="I62" s="70">
        <v>1.5</v>
      </c>
      <c r="J62" s="70">
        <v>1.5</v>
      </c>
      <c r="K62" s="95">
        <v>1.875</v>
      </c>
      <c r="L62" s="70">
        <v>9</v>
      </c>
      <c r="M62" s="70">
        <v>12</v>
      </c>
      <c r="N62" s="70">
        <v>5</v>
      </c>
      <c r="O62" s="70">
        <v>10</v>
      </c>
      <c r="P62" s="37">
        <v>1</v>
      </c>
      <c r="Q62" s="37">
        <v>1.5</v>
      </c>
      <c r="R62" s="37">
        <v>1.5</v>
      </c>
      <c r="S62" s="37">
        <v>1</v>
      </c>
      <c r="T62" s="54">
        <f t="shared" si="2"/>
        <v>45.875</v>
      </c>
      <c r="U62" s="37">
        <v>15.5</v>
      </c>
      <c r="V62" s="54">
        <f t="shared" si="3"/>
        <v>61.375</v>
      </c>
      <c r="W62" s="55"/>
    </row>
    <row r="63" spans="1:23" ht="30" customHeight="1">
      <c r="A63" s="98">
        <v>53</v>
      </c>
      <c r="B63" s="37">
        <v>51702</v>
      </c>
      <c r="C63" s="41" t="s">
        <v>121</v>
      </c>
      <c r="D63" s="41" t="s">
        <v>119</v>
      </c>
      <c r="E63" s="41" t="s">
        <v>115</v>
      </c>
      <c r="F63" s="41" t="s">
        <v>115</v>
      </c>
      <c r="G63" s="41" t="s">
        <v>78</v>
      </c>
      <c r="H63" s="41" t="s">
        <v>120</v>
      </c>
      <c r="I63" s="37">
        <v>1.5</v>
      </c>
      <c r="J63" s="37">
        <v>1.5</v>
      </c>
      <c r="K63" s="96">
        <v>1.5</v>
      </c>
      <c r="L63" s="37">
        <v>10</v>
      </c>
      <c r="M63" s="37">
        <v>12</v>
      </c>
      <c r="N63" s="37">
        <v>5</v>
      </c>
      <c r="O63" s="37">
        <v>10</v>
      </c>
      <c r="P63" s="37">
        <v>1</v>
      </c>
      <c r="Q63" s="37">
        <v>1.5</v>
      </c>
      <c r="R63" s="37">
        <v>1.5</v>
      </c>
      <c r="S63" s="37">
        <v>1</v>
      </c>
      <c r="T63" s="54">
        <f t="shared" si="2"/>
        <v>46.5</v>
      </c>
      <c r="U63" s="37">
        <v>14.5</v>
      </c>
      <c r="V63" s="54">
        <f t="shared" si="3"/>
        <v>61</v>
      </c>
      <c r="W63" s="55"/>
    </row>
    <row r="64" spans="1:23" ht="30" customHeight="1">
      <c r="A64" s="37">
        <v>54</v>
      </c>
      <c r="B64" s="37">
        <v>52902</v>
      </c>
      <c r="C64" s="57" t="s">
        <v>148</v>
      </c>
      <c r="D64" s="57" t="s">
        <v>145</v>
      </c>
      <c r="E64" s="41" t="s">
        <v>78</v>
      </c>
      <c r="F64" s="41" t="s">
        <v>146</v>
      </c>
      <c r="G64" s="41" t="s">
        <v>78</v>
      </c>
      <c r="H64" s="157" t="s">
        <v>147</v>
      </c>
      <c r="I64" s="37">
        <v>1.5</v>
      </c>
      <c r="J64" s="37">
        <v>1.5</v>
      </c>
      <c r="K64" s="96">
        <v>2</v>
      </c>
      <c r="L64" s="37">
        <v>8</v>
      </c>
      <c r="M64" s="37">
        <v>12</v>
      </c>
      <c r="N64" s="37">
        <v>5</v>
      </c>
      <c r="O64" s="37">
        <v>10</v>
      </c>
      <c r="P64" s="37">
        <v>1</v>
      </c>
      <c r="Q64" s="37">
        <v>1.5</v>
      </c>
      <c r="R64" s="37">
        <v>1.5</v>
      </c>
      <c r="S64" s="37">
        <v>1</v>
      </c>
      <c r="T64" s="54">
        <f t="shared" si="2"/>
        <v>45</v>
      </c>
      <c r="U64" s="37">
        <v>13.5</v>
      </c>
      <c r="V64" s="54">
        <f t="shared" si="3"/>
        <v>58.5</v>
      </c>
      <c r="W64" s="55"/>
    </row>
    <row r="65" spans="1:23" ht="30" customHeight="1">
      <c r="A65" s="98">
        <v>55</v>
      </c>
      <c r="B65" s="37">
        <v>5401</v>
      </c>
      <c r="C65" s="49" t="s">
        <v>83</v>
      </c>
      <c r="D65" s="49" t="s">
        <v>84</v>
      </c>
      <c r="E65" s="41" t="s">
        <v>78</v>
      </c>
      <c r="F65" s="41" t="s">
        <v>85</v>
      </c>
      <c r="G65" s="41" t="s">
        <v>78</v>
      </c>
      <c r="H65" s="41" t="s">
        <v>86</v>
      </c>
      <c r="I65" s="37"/>
      <c r="J65" s="37"/>
      <c r="K65" s="96"/>
      <c r="L65" s="37"/>
      <c r="M65" s="37"/>
      <c r="N65" s="37"/>
      <c r="O65" s="37"/>
      <c r="P65" s="37"/>
      <c r="Q65" s="37"/>
      <c r="R65" s="37"/>
      <c r="S65" s="37"/>
      <c r="T65" s="54">
        <f t="shared" si="2"/>
        <v>0</v>
      </c>
      <c r="U65" s="37">
        <v>25.5</v>
      </c>
      <c r="V65" s="54">
        <f t="shared" si="3"/>
        <v>25.5</v>
      </c>
      <c r="W65" s="55"/>
    </row>
    <row r="66" spans="1:23" ht="30" customHeight="1">
      <c r="A66" s="37">
        <v>56</v>
      </c>
      <c r="B66" s="37">
        <v>51101</v>
      </c>
      <c r="C66" s="57" t="s">
        <v>104</v>
      </c>
      <c r="D66" s="57" t="s">
        <v>105</v>
      </c>
      <c r="E66" s="41" t="s">
        <v>78</v>
      </c>
      <c r="F66" s="57" t="s">
        <v>106</v>
      </c>
      <c r="G66" s="41" t="s">
        <v>78</v>
      </c>
      <c r="H66" s="57" t="s">
        <v>107</v>
      </c>
      <c r="I66" s="37"/>
      <c r="J66" s="37"/>
      <c r="K66" s="96"/>
      <c r="L66" s="37"/>
      <c r="M66" s="37"/>
      <c r="N66" s="37"/>
      <c r="O66" s="37"/>
      <c r="P66" s="37"/>
      <c r="Q66" s="37"/>
      <c r="R66" s="37"/>
      <c r="S66" s="37"/>
      <c r="T66" s="54">
        <f t="shared" si="2"/>
        <v>0</v>
      </c>
      <c r="U66" s="37"/>
      <c r="V66" s="54">
        <f t="shared" si="3"/>
        <v>0</v>
      </c>
      <c r="W66" s="55"/>
    </row>
    <row r="67" spans="1:23" ht="27.75" customHeight="1"/>
  </sheetData>
  <autoFilter ref="A7:V66" xr:uid="{00000000-0009-0000-0000-000000000000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sortState xmlns:xlrd2="http://schemas.microsoft.com/office/spreadsheetml/2017/richdata2" ref="B11:W66">
    <sortCondition descending="1" ref="V11:V66"/>
  </sortState>
  <dataConsolidate/>
  <mergeCells count="20">
    <mergeCell ref="I7:T7"/>
    <mergeCell ref="U7:U9"/>
    <mergeCell ref="V7:V9"/>
    <mergeCell ref="B7:B10"/>
    <mergeCell ref="W7:W10"/>
    <mergeCell ref="I8:O8"/>
    <mergeCell ref="P8:S8"/>
    <mergeCell ref="T8:T9"/>
    <mergeCell ref="A1:W1"/>
    <mergeCell ref="A2:W2"/>
    <mergeCell ref="A3:W3"/>
    <mergeCell ref="A7:A10"/>
    <mergeCell ref="C7:C10"/>
    <mergeCell ref="D7:D10"/>
    <mergeCell ref="E7:E10"/>
    <mergeCell ref="F7:F10"/>
    <mergeCell ref="G7:G10"/>
    <mergeCell ref="A4:W4"/>
    <mergeCell ref="A5:W5"/>
    <mergeCell ref="H7:H10"/>
  </mergeCells>
  <conditionalFormatting sqref="U12:U66">
    <cfRule type="containsBlanks" priority="1" stopIfTrue="1">
      <formula>LEN(TRIM(U12))=0</formula>
    </cfRule>
    <cfRule type="cellIs" dxfId="7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2:M46" xr:uid="{00000000-0002-0000-0000-000000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46" xr:uid="{00000000-0002-0000-0000-00000100000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46" xr:uid="{00000000-0002-0000-0000-000002000000}">
      <formula1>OR(O12=5,O12=10)</formula1>
    </dataValidation>
    <dataValidation type="decimal" showInputMessage="1" showErrorMessage="1" errorTitle="Грешка при уносу податка" error="Неважећи податак. Молимо Вас да исправите." sqref="I12:J46" xr:uid="{00000000-0002-0000-00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2:K46" xr:uid="{00000000-0002-0000-00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2:P66" xr:uid="{00000000-0002-0000-0000-000005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64 U66" xr:uid="{00000000-0002-0000-0000-000006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S66" xr:uid="{00000000-0002-0000-0000-000007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2:Q66" xr:uid="{00000000-0002-0000-0000-000008000000}">
      <formula1>0</formula1>
      <formula2>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2"/>
  <sheetViews>
    <sheetView topLeftCell="E9" zoomScale="70" zoomScaleNormal="70" workbookViewId="0">
      <selection activeCell="A5" sqref="A5:W5"/>
    </sheetView>
  </sheetViews>
  <sheetFormatPr defaultColWidth="9.109375" defaultRowHeight="14.4"/>
  <cols>
    <col min="1" max="1" width="8" style="14" customWidth="1"/>
    <col min="2" max="2" width="12.6640625" style="14" customWidth="1"/>
    <col min="3" max="3" width="38.33203125" style="14" customWidth="1"/>
    <col min="4" max="4" width="34.33203125" style="14" customWidth="1"/>
    <col min="5" max="5" width="32.88671875" style="14" customWidth="1"/>
    <col min="6" max="6" width="26.109375" style="14" customWidth="1"/>
    <col min="7" max="7" width="32" style="14" customWidth="1"/>
    <col min="8" max="8" width="36.44140625" style="14" customWidth="1"/>
    <col min="9" max="15" width="9.109375" style="14"/>
    <col min="16" max="16" width="7.44140625" style="14" customWidth="1"/>
    <col min="17" max="17" width="8.5546875" style="14" customWidth="1"/>
    <col min="18" max="18" width="6.6640625" style="14" customWidth="1"/>
    <col min="19" max="19" width="10.3320312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13"/>
      <c r="Y1" s="13"/>
      <c r="Z1" s="13"/>
      <c r="AA1" s="13"/>
    </row>
    <row r="2" spans="1:27" ht="23.25" customHeight="1">
      <c r="A2" s="216" t="s">
        <v>662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3"/>
      <c r="Y2" s="13"/>
      <c r="Z2" s="13"/>
      <c r="AA2" s="13"/>
    </row>
    <row r="3" spans="1:27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15"/>
      <c r="Y3" s="15"/>
      <c r="Z3" s="15"/>
      <c r="AA3" s="15"/>
    </row>
    <row r="4" spans="1:27" ht="27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</row>
    <row r="5" spans="1:27" ht="30" customHeight="1" thickBot="1">
      <c r="A5" s="216" t="s">
        <v>656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6" spans="1:27" ht="15.75" hidden="1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25" t="s">
        <v>0</v>
      </c>
      <c r="B7" s="230" t="s">
        <v>644</v>
      </c>
      <c r="C7" s="227" t="s">
        <v>1</v>
      </c>
      <c r="D7" s="207" t="s">
        <v>2</v>
      </c>
      <c r="E7" s="207" t="s">
        <v>3</v>
      </c>
      <c r="F7" s="207" t="s">
        <v>4</v>
      </c>
      <c r="G7" s="207" t="s">
        <v>5</v>
      </c>
      <c r="H7" s="207" t="s">
        <v>6</v>
      </c>
      <c r="I7" s="210" t="s">
        <v>23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2"/>
      <c r="U7" s="213" t="s">
        <v>28</v>
      </c>
      <c r="V7" s="213" t="s">
        <v>29</v>
      </c>
      <c r="W7" s="194" t="s">
        <v>31</v>
      </c>
    </row>
    <row r="8" spans="1:27" ht="34.5" customHeight="1" thickBot="1">
      <c r="A8" s="226"/>
      <c r="B8" s="231"/>
      <c r="C8" s="228"/>
      <c r="D8" s="208"/>
      <c r="E8" s="208"/>
      <c r="F8" s="208"/>
      <c r="G8" s="208"/>
      <c r="H8" s="208"/>
      <c r="I8" s="223" t="s">
        <v>32</v>
      </c>
      <c r="J8" s="211"/>
      <c r="K8" s="211"/>
      <c r="L8" s="211"/>
      <c r="M8" s="211"/>
      <c r="N8" s="211"/>
      <c r="O8" s="224"/>
      <c r="P8" s="199" t="s">
        <v>22</v>
      </c>
      <c r="Q8" s="200"/>
      <c r="R8" s="201"/>
      <c r="S8" s="202"/>
      <c r="T8" s="203" t="s">
        <v>24</v>
      </c>
      <c r="U8" s="214"/>
      <c r="V8" s="214"/>
      <c r="W8" s="195"/>
    </row>
    <row r="9" spans="1:27" ht="270" customHeight="1" thickBot="1">
      <c r="A9" s="226"/>
      <c r="B9" s="231"/>
      <c r="C9" s="228"/>
      <c r="D9" s="208"/>
      <c r="E9" s="208"/>
      <c r="F9" s="208"/>
      <c r="G9" s="208"/>
      <c r="H9" s="208"/>
      <c r="I9" s="9" t="s">
        <v>7</v>
      </c>
      <c r="J9" s="10" t="s">
        <v>8</v>
      </c>
      <c r="K9" s="10" t="s">
        <v>9</v>
      </c>
      <c r="L9" s="11" t="s">
        <v>10</v>
      </c>
      <c r="M9" s="11" t="s">
        <v>11</v>
      </c>
      <c r="N9" s="10" t="s">
        <v>12</v>
      </c>
      <c r="O9" s="12" t="s">
        <v>13</v>
      </c>
      <c r="P9" s="9" t="s">
        <v>19</v>
      </c>
      <c r="Q9" s="10" t="s">
        <v>20</v>
      </c>
      <c r="R9" s="38" t="s">
        <v>21</v>
      </c>
      <c r="S9" s="12" t="s">
        <v>52</v>
      </c>
      <c r="T9" s="204"/>
      <c r="U9" s="215"/>
      <c r="V9" s="215"/>
      <c r="W9" s="195"/>
    </row>
    <row r="10" spans="1:27" ht="24" customHeight="1" thickBot="1">
      <c r="A10" s="226"/>
      <c r="B10" s="231"/>
      <c r="C10" s="229"/>
      <c r="D10" s="209"/>
      <c r="E10" s="209"/>
      <c r="F10" s="209"/>
      <c r="G10" s="209"/>
      <c r="H10" s="209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196"/>
    </row>
    <row r="11" spans="1:27" ht="24" customHeight="1">
      <c r="A11" s="112">
        <v>1</v>
      </c>
      <c r="B11" s="135">
        <v>61901</v>
      </c>
      <c r="C11" s="180" t="s">
        <v>236</v>
      </c>
      <c r="D11" s="180" t="s">
        <v>92</v>
      </c>
      <c r="E11" s="138" t="s">
        <v>78</v>
      </c>
      <c r="F11" s="138" t="s">
        <v>85</v>
      </c>
      <c r="G11" s="138" t="s">
        <v>78</v>
      </c>
      <c r="H11" s="138" t="s">
        <v>237</v>
      </c>
      <c r="I11" s="137">
        <v>1.5</v>
      </c>
      <c r="J11" s="137">
        <v>1.5</v>
      </c>
      <c r="K11" s="137">
        <v>3</v>
      </c>
      <c r="L11" s="137">
        <v>12</v>
      </c>
      <c r="M11" s="137">
        <v>12</v>
      </c>
      <c r="N11" s="137">
        <v>5</v>
      </c>
      <c r="O11" s="137">
        <v>10</v>
      </c>
      <c r="P11" s="137">
        <v>1</v>
      </c>
      <c r="Q11" s="137">
        <v>1.5</v>
      </c>
      <c r="R11" s="137">
        <v>1.5</v>
      </c>
      <c r="S11" s="137">
        <v>1</v>
      </c>
      <c r="T11" s="139">
        <f t="shared" ref="T11:T42" si="0">SUM(I11:S11)</f>
        <v>50</v>
      </c>
      <c r="U11" s="135">
        <v>47</v>
      </c>
      <c r="V11" s="139">
        <f t="shared" ref="V11:V42" si="1">SUM(T11,U11)</f>
        <v>97</v>
      </c>
      <c r="W11" s="181">
        <v>1</v>
      </c>
    </row>
    <row r="12" spans="1:27" s="36" customFormat="1" ht="27" customHeight="1">
      <c r="A12" s="141">
        <v>2</v>
      </c>
      <c r="B12" s="37">
        <v>62303</v>
      </c>
      <c r="C12" s="48" t="s">
        <v>307</v>
      </c>
      <c r="D12" s="48" t="s">
        <v>308</v>
      </c>
      <c r="E12" s="48" t="s">
        <v>78</v>
      </c>
      <c r="F12" s="48" t="s">
        <v>189</v>
      </c>
      <c r="G12" s="48" t="s">
        <v>78</v>
      </c>
      <c r="H12" s="48" t="s">
        <v>190</v>
      </c>
      <c r="I12" s="70">
        <v>1.5</v>
      </c>
      <c r="J12" s="70">
        <v>1.5</v>
      </c>
      <c r="K12" s="70">
        <v>2.5</v>
      </c>
      <c r="L12" s="70">
        <v>12</v>
      </c>
      <c r="M12" s="70">
        <v>12</v>
      </c>
      <c r="N12" s="70">
        <v>5</v>
      </c>
      <c r="O12" s="70">
        <v>10</v>
      </c>
      <c r="P12" s="70">
        <v>1</v>
      </c>
      <c r="Q12" s="70">
        <v>1.5</v>
      </c>
      <c r="R12" s="70">
        <v>1.5</v>
      </c>
      <c r="S12" s="70">
        <v>1</v>
      </c>
      <c r="T12" s="54">
        <f t="shared" si="0"/>
        <v>49.5</v>
      </c>
      <c r="U12" s="37">
        <v>47</v>
      </c>
      <c r="V12" s="54">
        <f t="shared" si="1"/>
        <v>96.5</v>
      </c>
      <c r="W12" s="182">
        <v>2</v>
      </c>
    </row>
    <row r="13" spans="1:27" s="36" customFormat="1" ht="27" customHeight="1">
      <c r="A13" s="120">
        <v>3</v>
      </c>
      <c r="B13" s="37">
        <v>61603</v>
      </c>
      <c r="C13" s="41" t="s">
        <v>291</v>
      </c>
      <c r="D13" s="41" t="s">
        <v>175</v>
      </c>
      <c r="E13" s="41" t="s">
        <v>78</v>
      </c>
      <c r="F13" s="41" t="s">
        <v>169</v>
      </c>
      <c r="G13" s="41" t="s">
        <v>78</v>
      </c>
      <c r="H13" s="41" t="s">
        <v>176</v>
      </c>
      <c r="I13" s="70">
        <v>1.5</v>
      </c>
      <c r="J13" s="70">
        <v>1.5</v>
      </c>
      <c r="K13" s="70">
        <v>3</v>
      </c>
      <c r="L13" s="70">
        <v>12</v>
      </c>
      <c r="M13" s="70">
        <v>12</v>
      </c>
      <c r="N13" s="70">
        <v>4.5</v>
      </c>
      <c r="O13" s="70">
        <v>10</v>
      </c>
      <c r="P13" s="70">
        <v>1</v>
      </c>
      <c r="Q13" s="70">
        <v>1.5</v>
      </c>
      <c r="R13" s="70">
        <v>1.5</v>
      </c>
      <c r="S13" s="70">
        <v>1</v>
      </c>
      <c r="T13" s="54">
        <f t="shared" si="0"/>
        <v>49.5</v>
      </c>
      <c r="U13" s="37">
        <v>44</v>
      </c>
      <c r="V13" s="54">
        <f t="shared" si="1"/>
        <v>93.5</v>
      </c>
      <c r="W13" s="182">
        <v>3</v>
      </c>
    </row>
    <row r="14" spans="1:27" s="36" customFormat="1" ht="27" customHeight="1">
      <c r="A14" s="141">
        <v>4</v>
      </c>
      <c r="B14" s="37">
        <v>62703</v>
      </c>
      <c r="C14" s="61" t="s">
        <v>315</v>
      </c>
      <c r="D14" s="63" t="s">
        <v>316</v>
      </c>
      <c r="E14" s="41" t="s">
        <v>78</v>
      </c>
      <c r="F14" s="41" t="s">
        <v>198</v>
      </c>
      <c r="G14" s="41" t="s">
        <v>78</v>
      </c>
      <c r="H14" s="61" t="s">
        <v>317</v>
      </c>
      <c r="I14" s="70">
        <v>1.5</v>
      </c>
      <c r="J14" s="70">
        <v>1.5</v>
      </c>
      <c r="K14" s="70">
        <v>3</v>
      </c>
      <c r="L14" s="70">
        <v>12</v>
      </c>
      <c r="M14" s="70">
        <v>12</v>
      </c>
      <c r="N14" s="70">
        <v>4.5</v>
      </c>
      <c r="O14" s="70">
        <v>10</v>
      </c>
      <c r="P14" s="70">
        <v>1</v>
      </c>
      <c r="Q14" s="70">
        <v>1.5</v>
      </c>
      <c r="R14" s="70">
        <v>1.5</v>
      </c>
      <c r="S14" s="70">
        <v>1</v>
      </c>
      <c r="T14" s="54">
        <f t="shared" si="0"/>
        <v>49.5</v>
      </c>
      <c r="U14" s="37">
        <v>44</v>
      </c>
      <c r="V14" s="54">
        <f t="shared" si="1"/>
        <v>93.5</v>
      </c>
      <c r="W14" s="182">
        <v>3</v>
      </c>
    </row>
    <row r="15" spans="1:27" s="36" customFormat="1" ht="27" customHeight="1">
      <c r="A15" s="120">
        <v>5</v>
      </c>
      <c r="B15" s="37">
        <v>62603</v>
      </c>
      <c r="C15" s="61" t="s">
        <v>313</v>
      </c>
      <c r="D15" s="62" t="s">
        <v>202</v>
      </c>
      <c r="E15" s="41" t="s">
        <v>78</v>
      </c>
      <c r="F15" s="41" t="s">
        <v>198</v>
      </c>
      <c r="G15" s="41" t="s">
        <v>78</v>
      </c>
      <c r="H15" s="61" t="s">
        <v>314</v>
      </c>
      <c r="I15" s="70">
        <v>1.5</v>
      </c>
      <c r="J15" s="70">
        <v>1.5</v>
      </c>
      <c r="K15" s="70">
        <v>3</v>
      </c>
      <c r="L15" s="70">
        <v>12</v>
      </c>
      <c r="M15" s="70">
        <v>12</v>
      </c>
      <c r="N15" s="70">
        <v>4</v>
      </c>
      <c r="O15" s="70">
        <v>10</v>
      </c>
      <c r="P15" s="70">
        <v>1</v>
      </c>
      <c r="Q15" s="70">
        <v>1.5</v>
      </c>
      <c r="R15" s="70">
        <v>1.5</v>
      </c>
      <c r="S15" s="70">
        <v>1</v>
      </c>
      <c r="T15" s="54">
        <f t="shared" si="0"/>
        <v>49</v>
      </c>
      <c r="U15" s="37">
        <v>44</v>
      </c>
      <c r="V15" s="54">
        <f t="shared" si="1"/>
        <v>93</v>
      </c>
      <c r="W15" s="182">
        <v>4</v>
      </c>
    </row>
    <row r="16" spans="1:27" s="36" customFormat="1" ht="27" customHeight="1">
      <c r="A16" s="141">
        <v>6</v>
      </c>
      <c r="B16" s="37">
        <v>62403</v>
      </c>
      <c r="C16" s="48" t="s">
        <v>309</v>
      </c>
      <c r="D16" s="48" t="s">
        <v>310</v>
      </c>
      <c r="E16" s="48" t="s">
        <v>78</v>
      </c>
      <c r="F16" s="48" t="s">
        <v>189</v>
      </c>
      <c r="G16" s="48" t="s">
        <v>78</v>
      </c>
      <c r="H16" s="48" t="s">
        <v>311</v>
      </c>
      <c r="I16" s="70">
        <v>1.5</v>
      </c>
      <c r="J16" s="70">
        <v>1.5</v>
      </c>
      <c r="K16" s="70">
        <v>3</v>
      </c>
      <c r="L16" s="70">
        <v>12</v>
      </c>
      <c r="M16" s="70">
        <v>12</v>
      </c>
      <c r="N16" s="70">
        <v>5</v>
      </c>
      <c r="O16" s="70">
        <v>10</v>
      </c>
      <c r="P16" s="70">
        <v>1</v>
      </c>
      <c r="Q16" s="70">
        <v>1.5</v>
      </c>
      <c r="R16" s="70">
        <v>1.5</v>
      </c>
      <c r="S16" s="70">
        <v>1</v>
      </c>
      <c r="T16" s="54">
        <f t="shared" si="0"/>
        <v>50</v>
      </c>
      <c r="U16" s="37">
        <v>42</v>
      </c>
      <c r="V16" s="54">
        <f t="shared" si="1"/>
        <v>92</v>
      </c>
      <c r="W16" s="182">
        <v>5</v>
      </c>
    </row>
    <row r="17" spans="1:23" s="36" customFormat="1" ht="27" customHeight="1">
      <c r="A17" s="120">
        <v>7</v>
      </c>
      <c r="B17" s="37">
        <v>63003</v>
      </c>
      <c r="C17" s="41" t="s">
        <v>323</v>
      </c>
      <c r="D17" s="41" t="s">
        <v>215</v>
      </c>
      <c r="E17" s="41" t="s">
        <v>209</v>
      </c>
      <c r="F17" s="41" t="s">
        <v>209</v>
      </c>
      <c r="G17" s="41" t="s">
        <v>78</v>
      </c>
      <c r="H17" s="41" t="s">
        <v>216</v>
      </c>
      <c r="I17" s="70">
        <v>1.5</v>
      </c>
      <c r="J17" s="70">
        <v>1.5</v>
      </c>
      <c r="K17" s="70">
        <v>3</v>
      </c>
      <c r="L17" s="70">
        <v>12</v>
      </c>
      <c r="M17" s="70">
        <v>12</v>
      </c>
      <c r="N17" s="70">
        <v>3</v>
      </c>
      <c r="O17" s="70">
        <v>10</v>
      </c>
      <c r="P17" s="70">
        <v>1</v>
      </c>
      <c r="Q17" s="70">
        <v>1.5</v>
      </c>
      <c r="R17" s="70">
        <v>1.5</v>
      </c>
      <c r="S17" s="70">
        <v>1</v>
      </c>
      <c r="T17" s="54">
        <f t="shared" si="0"/>
        <v>48</v>
      </c>
      <c r="U17" s="37">
        <v>44</v>
      </c>
      <c r="V17" s="54">
        <f t="shared" si="1"/>
        <v>92</v>
      </c>
      <c r="W17" s="182">
        <v>5</v>
      </c>
    </row>
    <row r="18" spans="1:23" s="36" customFormat="1" ht="27" customHeight="1">
      <c r="A18" s="141">
        <v>8</v>
      </c>
      <c r="B18" s="37">
        <v>6302</v>
      </c>
      <c r="C18" s="42" t="s">
        <v>266</v>
      </c>
      <c r="D18" s="41" t="s">
        <v>267</v>
      </c>
      <c r="E18" s="41" t="s">
        <v>78</v>
      </c>
      <c r="F18" s="41" t="s">
        <v>130</v>
      </c>
      <c r="G18" s="41" t="s">
        <v>78</v>
      </c>
      <c r="H18" s="41" t="s">
        <v>268</v>
      </c>
      <c r="I18" s="70">
        <v>1.5</v>
      </c>
      <c r="J18" s="70">
        <v>1.5</v>
      </c>
      <c r="K18" s="70">
        <v>3</v>
      </c>
      <c r="L18" s="70">
        <v>12</v>
      </c>
      <c r="M18" s="70">
        <v>11.5</v>
      </c>
      <c r="N18" s="70">
        <v>5</v>
      </c>
      <c r="O18" s="70">
        <v>10</v>
      </c>
      <c r="P18" s="70">
        <v>1</v>
      </c>
      <c r="Q18" s="70">
        <v>1.5</v>
      </c>
      <c r="R18" s="70">
        <v>1.5</v>
      </c>
      <c r="S18" s="70">
        <v>1</v>
      </c>
      <c r="T18" s="54">
        <f t="shared" si="0"/>
        <v>49.5</v>
      </c>
      <c r="U18" s="37">
        <v>42</v>
      </c>
      <c r="V18" s="54">
        <f t="shared" si="1"/>
        <v>91.5</v>
      </c>
      <c r="W18" s="182">
        <v>6</v>
      </c>
    </row>
    <row r="19" spans="1:23" s="36" customFormat="1" ht="27" customHeight="1" thickBot="1">
      <c r="A19" s="151">
        <v>9</v>
      </c>
      <c r="B19" s="144">
        <v>6104</v>
      </c>
      <c r="C19" s="147" t="s">
        <v>324</v>
      </c>
      <c r="D19" s="147" t="s">
        <v>325</v>
      </c>
      <c r="E19" s="147" t="s">
        <v>209</v>
      </c>
      <c r="F19" s="147" t="s">
        <v>209</v>
      </c>
      <c r="G19" s="147" t="s">
        <v>78</v>
      </c>
      <c r="H19" s="147" t="s">
        <v>326</v>
      </c>
      <c r="I19" s="146">
        <v>1.5</v>
      </c>
      <c r="J19" s="146">
        <v>1.5</v>
      </c>
      <c r="K19" s="146">
        <v>3</v>
      </c>
      <c r="L19" s="146">
        <v>12</v>
      </c>
      <c r="M19" s="146">
        <v>12</v>
      </c>
      <c r="N19" s="146">
        <v>4.5</v>
      </c>
      <c r="O19" s="146">
        <v>10</v>
      </c>
      <c r="P19" s="146">
        <v>1</v>
      </c>
      <c r="Q19" s="146">
        <v>1.5</v>
      </c>
      <c r="R19" s="146">
        <v>1.5</v>
      </c>
      <c r="S19" s="146">
        <v>1</v>
      </c>
      <c r="T19" s="148">
        <f t="shared" si="0"/>
        <v>49.5</v>
      </c>
      <c r="U19" s="144">
        <v>42</v>
      </c>
      <c r="V19" s="148">
        <f t="shared" si="1"/>
        <v>91.5</v>
      </c>
      <c r="W19" s="183">
        <v>6</v>
      </c>
    </row>
    <row r="20" spans="1:23" s="36" customFormat="1" ht="27" customHeight="1">
      <c r="A20" s="90">
        <v>10</v>
      </c>
      <c r="B20" s="90">
        <v>62903</v>
      </c>
      <c r="C20" s="178" t="s">
        <v>321</v>
      </c>
      <c r="D20" s="179" t="s">
        <v>316</v>
      </c>
      <c r="E20" s="92" t="s">
        <v>78</v>
      </c>
      <c r="F20" s="92" t="s">
        <v>198</v>
      </c>
      <c r="G20" s="92" t="s">
        <v>78</v>
      </c>
      <c r="H20" s="178" t="s">
        <v>322</v>
      </c>
      <c r="I20" s="133">
        <v>1.5</v>
      </c>
      <c r="J20" s="133">
        <v>1.5</v>
      </c>
      <c r="K20" s="133">
        <v>3</v>
      </c>
      <c r="L20" s="133">
        <v>12</v>
      </c>
      <c r="M20" s="133">
        <v>12</v>
      </c>
      <c r="N20" s="133">
        <v>4</v>
      </c>
      <c r="O20" s="133">
        <v>10</v>
      </c>
      <c r="P20" s="133">
        <v>1</v>
      </c>
      <c r="Q20" s="133">
        <v>1.5</v>
      </c>
      <c r="R20" s="133">
        <v>1.5</v>
      </c>
      <c r="S20" s="133">
        <v>1</v>
      </c>
      <c r="T20" s="93">
        <f t="shared" si="0"/>
        <v>49</v>
      </c>
      <c r="U20" s="90">
        <v>42</v>
      </c>
      <c r="V20" s="93">
        <f t="shared" si="1"/>
        <v>91</v>
      </c>
      <c r="W20" s="94"/>
    </row>
    <row r="21" spans="1:23" s="36" customFormat="1" ht="27" customHeight="1">
      <c r="A21" s="98">
        <v>11</v>
      </c>
      <c r="B21" s="37">
        <v>62201</v>
      </c>
      <c r="C21" s="49" t="s">
        <v>243</v>
      </c>
      <c r="D21" s="49" t="s">
        <v>244</v>
      </c>
      <c r="E21" s="41" t="s">
        <v>96</v>
      </c>
      <c r="F21" s="41" t="s">
        <v>96</v>
      </c>
      <c r="G21" s="41" t="s">
        <v>78</v>
      </c>
      <c r="H21" s="57" t="s">
        <v>245</v>
      </c>
      <c r="I21" s="70">
        <v>1.5</v>
      </c>
      <c r="J21" s="70">
        <v>1.5</v>
      </c>
      <c r="K21" s="70">
        <v>3</v>
      </c>
      <c r="L21" s="70">
        <v>11.5</v>
      </c>
      <c r="M21" s="70">
        <v>12</v>
      </c>
      <c r="N21" s="70">
        <v>3</v>
      </c>
      <c r="O21" s="70">
        <v>10</v>
      </c>
      <c r="P21" s="70">
        <v>1</v>
      </c>
      <c r="Q21" s="70">
        <v>1.5</v>
      </c>
      <c r="R21" s="70">
        <v>1.5</v>
      </c>
      <c r="S21" s="70">
        <v>1</v>
      </c>
      <c r="T21" s="54">
        <f t="shared" si="0"/>
        <v>47.5</v>
      </c>
      <c r="U21" s="37">
        <v>42</v>
      </c>
      <c r="V21" s="54">
        <f t="shared" si="1"/>
        <v>89.5</v>
      </c>
      <c r="W21" s="55"/>
    </row>
    <row r="22" spans="1:23" s="36" customFormat="1" ht="27" customHeight="1">
      <c r="A22" s="37">
        <v>12</v>
      </c>
      <c r="B22" s="37">
        <v>6402</v>
      </c>
      <c r="C22" s="42" t="s">
        <v>269</v>
      </c>
      <c r="D22" s="41" t="s">
        <v>129</v>
      </c>
      <c r="E22" s="41" t="s">
        <v>78</v>
      </c>
      <c r="F22" s="41" t="s">
        <v>130</v>
      </c>
      <c r="G22" s="41" t="s">
        <v>78</v>
      </c>
      <c r="H22" s="41" t="s">
        <v>270</v>
      </c>
      <c r="I22" s="70">
        <v>1.5</v>
      </c>
      <c r="J22" s="70">
        <v>1.5</v>
      </c>
      <c r="K22" s="70">
        <v>2.5</v>
      </c>
      <c r="L22" s="70">
        <v>12</v>
      </c>
      <c r="M22" s="70">
        <v>12</v>
      </c>
      <c r="N22" s="70">
        <v>4</v>
      </c>
      <c r="O22" s="70">
        <v>10</v>
      </c>
      <c r="P22" s="70">
        <v>1</v>
      </c>
      <c r="Q22" s="70">
        <v>1.5</v>
      </c>
      <c r="R22" s="70">
        <v>1.5</v>
      </c>
      <c r="S22" s="70">
        <v>1</v>
      </c>
      <c r="T22" s="54">
        <f t="shared" si="0"/>
        <v>48.5</v>
      </c>
      <c r="U22" s="37">
        <v>41</v>
      </c>
      <c r="V22" s="54">
        <f t="shared" si="1"/>
        <v>89.5</v>
      </c>
      <c r="W22" s="55"/>
    </row>
    <row r="23" spans="1:23" s="36" customFormat="1" ht="27" customHeight="1">
      <c r="A23" s="98">
        <v>13</v>
      </c>
      <c r="B23" s="37">
        <v>62503</v>
      </c>
      <c r="C23" s="48" t="s">
        <v>312</v>
      </c>
      <c r="D23" s="48" t="s">
        <v>310</v>
      </c>
      <c r="E23" s="48" t="s">
        <v>78</v>
      </c>
      <c r="F23" s="48" t="s">
        <v>189</v>
      </c>
      <c r="G23" s="48" t="s">
        <v>78</v>
      </c>
      <c r="H23" s="48" t="s">
        <v>311</v>
      </c>
      <c r="I23" s="70">
        <v>1.5</v>
      </c>
      <c r="J23" s="70">
        <v>1.5</v>
      </c>
      <c r="K23" s="70">
        <v>3</v>
      </c>
      <c r="L23" s="70">
        <v>12</v>
      </c>
      <c r="M23" s="70">
        <v>12</v>
      </c>
      <c r="N23" s="70">
        <v>5</v>
      </c>
      <c r="O23" s="70">
        <v>10</v>
      </c>
      <c r="P23" s="70">
        <v>1</v>
      </c>
      <c r="Q23" s="70">
        <v>1.5</v>
      </c>
      <c r="R23" s="70">
        <v>1.5</v>
      </c>
      <c r="S23" s="70">
        <v>1</v>
      </c>
      <c r="T23" s="54">
        <f t="shared" si="0"/>
        <v>50</v>
      </c>
      <c r="U23" s="37">
        <v>39</v>
      </c>
      <c r="V23" s="54">
        <f t="shared" si="1"/>
        <v>89</v>
      </c>
      <c r="W23" s="55"/>
    </row>
    <row r="24" spans="1:23" s="36" customFormat="1" ht="27" customHeight="1">
      <c r="A24" s="37">
        <v>14</v>
      </c>
      <c r="B24" s="37">
        <v>61703</v>
      </c>
      <c r="C24" s="41" t="s">
        <v>292</v>
      </c>
      <c r="D24" s="41" t="s">
        <v>293</v>
      </c>
      <c r="E24" s="41" t="s">
        <v>78</v>
      </c>
      <c r="F24" s="41" t="s">
        <v>169</v>
      </c>
      <c r="G24" s="41" t="s">
        <v>78</v>
      </c>
      <c r="H24" s="41" t="s">
        <v>294</v>
      </c>
      <c r="I24" s="70">
        <v>1.5</v>
      </c>
      <c r="J24" s="70">
        <v>1.5</v>
      </c>
      <c r="K24" s="70">
        <v>3</v>
      </c>
      <c r="L24" s="70">
        <v>12</v>
      </c>
      <c r="M24" s="70">
        <v>12</v>
      </c>
      <c r="N24" s="70">
        <v>4.5</v>
      </c>
      <c r="O24" s="70">
        <v>10</v>
      </c>
      <c r="P24" s="70">
        <v>1</v>
      </c>
      <c r="Q24" s="70">
        <v>1.5</v>
      </c>
      <c r="R24" s="70">
        <v>1.5</v>
      </c>
      <c r="S24" s="70">
        <v>1</v>
      </c>
      <c r="T24" s="54">
        <f t="shared" si="0"/>
        <v>49.5</v>
      </c>
      <c r="U24" s="37">
        <v>38</v>
      </c>
      <c r="V24" s="54">
        <f t="shared" si="1"/>
        <v>87.5</v>
      </c>
      <c r="W24" s="55"/>
    </row>
    <row r="25" spans="1:23" s="36" customFormat="1" ht="27" customHeight="1">
      <c r="A25" s="98">
        <v>15</v>
      </c>
      <c r="B25" s="37">
        <v>63001</v>
      </c>
      <c r="C25" s="58" t="s">
        <v>260</v>
      </c>
      <c r="D25" s="58" t="s">
        <v>111</v>
      </c>
      <c r="E25" s="41" t="s">
        <v>78</v>
      </c>
      <c r="F25" s="41" t="s">
        <v>124</v>
      </c>
      <c r="G25" s="41" t="s">
        <v>78</v>
      </c>
      <c r="H25" s="58" t="s">
        <v>261</v>
      </c>
      <c r="I25" s="70">
        <v>1.5</v>
      </c>
      <c r="J25" s="70">
        <v>1.5</v>
      </c>
      <c r="K25" s="70">
        <v>2</v>
      </c>
      <c r="L25" s="70">
        <v>11.5</v>
      </c>
      <c r="M25" s="70">
        <v>12</v>
      </c>
      <c r="N25" s="70">
        <v>4</v>
      </c>
      <c r="O25" s="70">
        <v>10</v>
      </c>
      <c r="P25" s="70">
        <v>1</v>
      </c>
      <c r="Q25" s="70">
        <v>1.5</v>
      </c>
      <c r="R25" s="70">
        <v>1.5</v>
      </c>
      <c r="S25" s="70">
        <v>1</v>
      </c>
      <c r="T25" s="54">
        <f t="shared" si="0"/>
        <v>47.5</v>
      </c>
      <c r="U25" s="37">
        <v>39</v>
      </c>
      <c r="V25" s="54">
        <f t="shared" si="1"/>
        <v>86.5</v>
      </c>
      <c r="W25" s="55"/>
    </row>
    <row r="26" spans="1:23" s="36" customFormat="1" ht="27" customHeight="1">
      <c r="A26" s="37">
        <v>16</v>
      </c>
      <c r="B26" s="37">
        <v>62203</v>
      </c>
      <c r="C26" s="60" t="s">
        <v>304</v>
      </c>
      <c r="D26" s="60" t="s">
        <v>305</v>
      </c>
      <c r="E26" s="60" t="s">
        <v>180</v>
      </c>
      <c r="F26" s="60" t="s">
        <v>180</v>
      </c>
      <c r="G26" s="41" t="s">
        <v>78</v>
      </c>
      <c r="H26" s="60" t="s">
        <v>306</v>
      </c>
      <c r="I26" s="70">
        <v>1.5</v>
      </c>
      <c r="J26" s="70">
        <v>1.5</v>
      </c>
      <c r="K26" s="70">
        <v>1</v>
      </c>
      <c r="L26" s="70">
        <v>12</v>
      </c>
      <c r="M26" s="70">
        <v>12</v>
      </c>
      <c r="N26" s="70">
        <v>4.5</v>
      </c>
      <c r="O26" s="70">
        <v>10</v>
      </c>
      <c r="P26" s="70">
        <v>1.5</v>
      </c>
      <c r="Q26" s="70">
        <v>1.5</v>
      </c>
      <c r="R26" s="70">
        <v>1</v>
      </c>
      <c r="S26" s="70">
        <v>1</v>
      </c>
      <c r="T26" s="54">
        <f t="shared" si="0"/>
        <v>47.5</v>
      </c>
      <c r="U26" s="37">
        <v>39</v>
      </c>
      <c r="V26" s="54">
        <f t="shared" si="1"/>
        <v>86.5</v>
      </c>
      <c r="W26" s="55"/>
    </row>
    <row r="27" spans="1:23" s="36" customFormat="1" ht="27" customHeight="1">
      <c r="A27" s="98">
        <v>17</v>
      </c>
      <c r="B27" s="37">
        <v>61701</v>
      </c>
      <c r="C27" s="49" t="s">
        <v>230</v>
      </c>
      <c r="D27" s="49" t="s">
        <v>231</v>
      </c>
      <c r="E27" s="41" t="s">
        <v>78</v>
      </c>
      <c r="F27" s="41" t="s">
        <v>85</v>
      </c>
      <c r="G27" s="41" t="s">
        <v>78</v>
      </c>
      <c r="H27" s="41" t="s">
        <v>232</v>
      </c>
      <c r="I27" s="70">
        <v>1.5</v>
      </c>
      <c r="J27" s="70">
        <v>1.5</v>
      </c>
      <c r="K27" s="70">
        <v>3</v>
      </c>
      <c r="L27" s="70">
        <v>11</v>
      </c>
      <c r="M27" s="70">
        <v>11</v>
      </c>
      <c r="N27" s="70">
        <v>5</v>
      </c>
      <c r="O27" s="70">
        <v>10</v>
      </c>
      <c r="P27" s="70">
        <v>1</v>
      </c>
      <c r="Q27" s="70">
        <v>1.5</v>
      </c>
      <c r="R27" s="70">
        <v>1.5</v>
      </c>
      <c r="S27" s="70">
        <v>1</v>
      </c>
      <c r="T27" s="54">
        <f t="shared" si="0"/>
        <v>48</v>
      </c>
      <c r="U27" s="37">
        <v>38</v>
      </c>
      <c r="V27" s="54">
        <f t="shared" si="1"/>
        <v>86</v>
      </c>
      <c r="W27" s="55"/>
    </row>
    <row r="28" spans="1:23" s="36" customFormat="1" ht="27" customHeight="1">
      <c r="A28" s="37">
        <v>18</v>
      </c>
      <c r="B28" s="37">
        <v>6504</v>
      </c>
      <c r="C28" s="49" t="s">
        <v>333</v>
      </c>
      <c r="D28" s="49" t="s">
        <v>227</v>
      </c>
      <c r="E28" s="41" t="s">
        <v>222</v>
      </c>
      <c r="F28" s="41" t="s">
        <v>222</v>
      </c>
      <c r="G28" s="41" t="s">
        <v>78</v>
      </c>
      <c r="H28" s="49" t="s">
        <v>228</v>
      </c>
      <c r="I28" s="70">
        <v>1.5</v>
      </c>
      <c r="J28" s="70">
        <v>1.5</v>
      </c>
      <c r="K28" s="70">
        <v>3</v>
      </c>
      <c r="L28" s="70">
        <v>12</v>
      </c>
      <c r="M28" s="70">
        <v>11</v>
      </c>
      <c r="N28" s="70">
        <v>4</v>
      </c>
      <c r="O28" s="70">
        <v>10</v>
      </c>
      <c r="P28" s="70">
        <v>1</v>
      </c>
      <c r="Q28" s="70">
        <v>1.5</v>
      </c>
      <c r="R28" s="70">
        <v>1.5</v>
      </c>
      <c r="S28" s="70">
        <v>1</v>
      </c>
      <c r="T28" s="54">
        <f t="shared" si="0"/>
        <v>48</v>
      </c>
      <c r="U28" s="37">
        <v>38</v>
      </c>
      <c r="V28" s="54">
        <f t="shared" si="1"/>
        <v>86</v>
      </c>
      <c r="W28" s="55"/>
    </row>
    <row r="29" spans="1:23" s="36" customFormat="1" ht="27" customHeight="1">
      <c r="A29" s="98">
        <v>19</v>
      </c>
      <c r="B29" s="37">
        <v>62401</v>
      </c>
      <c r="C29" s="57" t="s">
        <v>249</v>
      </c>
      <c r="D29" s="57" t="s">
        <v>105</v>
      </c>
      <c r="E29" s="41" t="s">
        <v>106</v>
      </c>
      <c r="F29" s="41" t="s">
        <v>106</v>
      </c>
      <c r="G29" s="41" t="s">
        <v>78</v>
      </c>
      <c r="H29" s="57" t="s">
        <v>250</v>
      </c>
      <c r="I29" s="70">
        <v>1.5</v>
      </c>
      <c r="J29" s="70">
        <v>1.5</v>
      </c>
      <c r="K29" s="70">
        <v>1.5</v>
      </c>
      <c r="L29" s="70">
        <v>12</v>
      </c>
      <c r="M29" s="70">
        <v>12</v>
      </c>
      <c r="N29" s="70">
        <v>5</v>
      </c>
      <c r="O29" s="70">
        <v>10</v>
      </c>
      <c r="P29" s="70">
        <v>1</v>
      </c>
      <c r="Q29" s="70">
        <v>1.5</v>
      </c>
      <c r="R29" s="70">
        <v>1.5</v>
      </c>
      <c r="S29" s="70">
        <v>1</v>
      </c>
      <c r="T29" s="54">
        <f t="shared" si="0"/>
        <v>48.5</v>
      </c>
      <c r="U29" s="37">
        <v>37</v>
      </c>
      <c r="V29" s="54">
        <f t="shared" si="1"/>
        <v>85.5</v>
      </c>
      <c r="W29" s="55"/>
    </row>
    <row r="30" spans="1:23" s="36" customFormat="1" ht="27" customHeight="1">
      <c r="A30" s="37">
        <v>20</v>
      </c>
      <c r="B30" s="37">
        <v>62601</v>
      </c>
      <c r="C30" s="41" t="s">
        <v>252</v>
      </c>
      <c r="D30" s="41" t="s">
        <v>253</v>
      </c>
      <c r="E30" s="41" t="s">
        <v>115</v>
      </c>
      <c r="F30" s="41" t="s">
        <v>115</v>
      </c>
      <c r="G30" s="41" t="s">
        <v>78</v>
      </c>
      <c r="H30" s="41" t="s">
        <v>254</v>
      </c>
      <c r="I30" s="70">
        <v>1.5</v>
      </c>
      <c r="J30" s="70">
        <v>1.5</v>
      </c>
      <c r="K30" s="70">
        <v>2</v>
      </c>
      <c r="L30" s="70">
        <v>11</v>
      </c>
      <c r="M30" s="70">
        <v>10</v>
      </c>
      <c r="N30" s="70">
        <v>2</v>
      </c>
      <c r="O30" s="70">
        <v>10</v>
      </c>
      <c r="P30" s="70">
        <v>1</v>
      </c>
      <c r="Q30" s="70">
        <v>1.5</v>
      </c>
      <c r="R30" s="70">
        <v>1.5</v>
      </c>
      <c r="S30" s="70">
        <v>1</v>
      </c>
      <c r="T30" s="54">
        <f t="shared" si="0"/>
        <v>43</v>
      </c>
      <c r="U30" s="37">
        <v>41</v>
      </c>
      <c r="V30" s="54">
        <f t="shared" si="1"/>
        <v>84</v>
      </c>
      <c r="W30" s="55"/>
    </row>
    <row r="31" spans="1:23" s="36" customFormat="1" ht="27" customHeight="1">
      <c r="A31" s="98">
        <v>21</v>
      </c>
      <c r="B31" s="37">
        <v>62103</v>
      </c>
      <c r="C31" s="60" t="s">
        <v>303</v>
      </c>
      <c r="D31" s="60" t="s">
        <v>305</v>
      </c>
      <c r="E31" s="60" t="s">
        <v>180</v>
      </c>
      <c r="F31" s="60" t="s">
        <v>180</v>
      </c>
      <c r="G31" s="41" t="s">
        <v>78</v>
      </c>
      <c r="H31" s="60" t="s">
        <v>302</v>
      </c>
      <c r="I31" s="70">
        <v>1.5</v>
      </c>
      <c r="J31" s="70">
        <v>1.5</v>
      </c>
      <c r="K31" s="70">
        <v>2.5</v>
      </c>
      <c r="L31" s="70">
        <v>12</v>
      </c>
      <c r="M31" s="70">
        <v>12</v>
      </c>
      <c r="N31" s="70">
        <v>0.5</v>
      </c>
      <c r="O31" s="70">
        <v>10</v>
      </c>
      <c r="P31" s="70">
        <v>1</v>
      </c>
      <c r="Q31" s="70">
        <v>1.5</v>
      </c>
      <c r="R31" s="70">
        <v>1.5</v>
      </c>
      <c r="S31" s="70">
        <v>1</v>
      </c>
      <c r="T31" s="54">
        <f t="shared" si="0"/>
        <v>45</v>
      </c>
      <c r="U31" s="37">
        <v>39</v>
      </c>
      <c r="V31" s="54">
        <f t="shared" si="1"/>
        <v>84</v>
      </c>
      <c r="W31" s="55"/>
    </row>
    <row r="32" spans="1:23" s="36" customFormat="1" ht="27" customHeight="1">
      <c r="A32" s="37">
        <v>22</v>
      </c>
      <c r="B32" s="37">
        <v>6404</v>
      </c>
      <c r="C32" s="49" t="s">
        <v>331</v>
      </c>
      <c r="D32" s="49" t="s">
        <v>136</v>
      </c>
      <c r="E32" s="41" t="s">
        <v>222</v>
      </c>
      <c r="F32" s="41" t="s">
        <v>222</v>
      </c>
      <c r="G32" s="41" t="s">
        <v>78</v>
      </c>
      <c r="H32" s="49" t="s">
        <v>332</v>
      </c>
      <c r="I32" s="70">
        <v>1.5</v>
      </c>
      <c r="J32" s="70">
        <v>1.5</v>
      </c>
      <c r="K32" s="70">
        <v>2</v>
      </c>
      <c r="L32" s="70">
        <v>12</v>
      </c>
      <c r="M32" s="70">
        <v>12</v>
      </c>
      <c r="N32" s="70">
        <v>4</v>
      </c>
      <c r="O32" s="70">
        <v>10</v>
      </c>
      <c r="P32" s="70">
        <v>1</v>
      </c>
      <c r="Q32" s="70">
        <v>1.5</v>
      </c>
      <c r="R32" s="70">
        <v>1.5</v>
      </c>
      <c r="S32" s="70">
        <v>1</v>
      </c>
      <c r="T32" s="54">
        <f t="shared" si="0"/>
        <v>48</v>
      </c>
      <c r="U32" s="37">
        <v>36</v>
      </c>
      <c r="V32" s="54">
        <f t="shared" si="1"/>
        <v>84</v>
      </c>
      <c r="W32" s="55"/>
    </row>
    <row r="33" spans="1:23" s="36" customFormat="1" ht="27" customHeight="1">
      <c r="A33" s="98">
        <v>23</v>
      </c>
      <c r="B33" s="37">
        <v>62801</v>
      </c>
      <c r="C33" s="41" t="s">
        <v>256</v>
      </c>
      <c r="D33" s="41" t="s">
        <v>257</v>
      </c>
      <c r="E33" s="41" t="s">
        <v>115</v>
      </c>
      <c r="F33" s="41" t="s">
        <v>115</v>
      </c>
      <c r="G33" s="41" t="s">
        <v>78</v>
      </c>
      <c r="H33" s="41" t="s">
        <v>258</v>
      </c>
      <c r="I33" s="70">
        <v>1.5</v>
      </c>
      <c r="J33" s="70">
        <v>1.5</v>
      </c>
      <c r="K33" s="70">
        <v>3</v>
      </c>
      <c r="L33" s="70">
        <v>11</v>
      </c>
      <c r="M33" s="70">
        <v>11</v>
      </c>
      <c r="N33" s="70">
        <v>3</v>
      </c>
      <c r="O33" s="70">
        <v>10</v>
      </c>
      <c r="P33" s="70">
        <v>1</v>
      </c>
      <c r="Q33" s="70">
        <v>1.5</v>
      </c>
      <c r="R33" s="70">
        <v>1.5</v>
      </c>
      <c r="S33" s="70">
        <v>1</v>
      </c>
      <c r="T33" s="54">
        <f t="shared" si="0"/>
        <v>46</v>
      </c>
      <c r="U33" s="37">
        <v>37</v>
      </c>
      <c r="V33" s="54">
        <f t="shared" si="1"/>
        <v>83</v>
      </c>
      <c r="W33" s="55"/>
    </row>
    <row r="34" spans="1:23" s="36" customFormat="1" ht="27" customHeight="1">
      <c r="A34" s="37">
        <v>24</v>
      </c>
      <c r="B34" s="37">
        <v>6102</v>
      </c>
      <c r="C34" s="59" t="s">
        <v>262</v>
      </c>
      <c r="D34" s="59" t="s">
        <v>263</v>
      </c>
      <c r="E34" s="41" t="s">
        <v>78</v>
      </c>
      <c r="F34" s="41" t="s">
        <v>124</v>
      </c>
      <c r="G34" s="41" t="s">
        <v>78</v>
      </c>
      <c r="H34" s="59" t="s">
        <v>264</v>
      </c>
      <c r="I34" s="70">
        <v>1.5</v>
      </c>
      <c r="J34" s="70">
        <v>1.5</v>
      </c>
      <c r="K34" s="70">
        <v>3</v>
      </c>
      <c r="L34" s="70">
        <v>10</v>
      </c>
      <c r="M34" s="70">
        <v>8</v>
      </c>
      <c r="N34" s="70">
        <v>3</v>
      </c>
      <c r="O34" s="70">
        <v>10</v>
      </c>
      <c r="P34" s="70">
        <v>1</v>
      </c>
      <c r="Q34" s="70">
        <v>1.5</v>
      </c>
      <c r="R34" s="70">
        <v>1.5</v>
      </c>
      <c r="S34" s="70">
        <v>1</v>
      </c>
      <c r="T34" s="54">
        <f t="shared" si="0"/>
        <v>42</v>
      </c>
      <c r="U34" s="37">
        <v>41</v>
      </c>
      <c r="V34" s="54">
        <f t="shared" si="1"/>
        <v>83</v>
      </c>
      <c r="W34" s="55"/>
    </row>
    <row r="35" spans="1:23" s="36" customFormat="1" ht="27" customHeight="1">
      <c r="A35" s="98">
        <v>25</v>
      </c>
      <c r="B35" s="37">
        <v>61803</v>
      </c>
      <c r="C35" s="41" t="s">
        <v>295</v>
      </c>
      <c r="D35" s="41" t="s">
        <v>296</v>
      </c>
      <c r="E35" s="41" t="s">
        <v>78</v>
      </c>
      <c r="F35" s="41" t="s">
        <v>169</v>
      </c>
      <c r="G35" s="41" t="s">
        <v>78</v>
      </c>
      <c r="H35" s="41" t="s">
        <v>297</v>
      </c>
      <c r="I35" s="70">
        <v>1.5</v>
      </c>
      <c r="J35" s="70">
        <v>1.5</v>
      </c>
      <c r="K35" s="70">
        <v>3</v>
      </c>
      <c r="L35" s="70">
        <v>12</v>
      </c>
      <c r="M35" s="70">
        <v>12</v>
      </c>
      <c r="N35" s="70">
        <v>5</v>
      </c>
      <c r="O35" s="70">
        <v>10</v>
      </c>
      <c r="P35" s="70">
        <v>1</v>
      </c>
      <c r="Q35" s="70">
        <v>1.5</v>
      </c>
      <c r="R35" s="70">
        <v>1.5</v>
      </c>
      <c r="S35" s="70">
        <v>1</v>
      </c>
      <c r="T35" s="54">
        <f t="shared" si="0"/>
        <v>50</v>
      </c>
      <c r="U35" s="37">
        <v>33</v>
      </c>
      <c r="V35" s="54">
        <f t="shared" si="1"/>
        <v>83</v>
      </c>
      <c r="W35" s="55"/>
    </row>
    <row r="36" spans="1:23" s="36" customFormat="1" ht="27" customHeight="1">
      <c r="A36" s="37">
        <v>26</v>
      </c>
      <c r="B36" s="37">
        <v>62501</v>
      </c>
      <c r="C36" s="57" t="s">
        <v>251</v>
      </c>
      <c r="D36" s="57" t="s">
        <v>105</v>
      </c>
      <c r="E36" s="41" t="s">
        <v>106</v>
      </c>
      <c r="F36" s="41" t="s">
        <v>106</v>
      </c>
      <c r="G36" s="41" t="s">
        <v>78</v>
      </c>
      <c r="H36" s="57" t="s">
        <v>250</v>
      </c>
      <c r="I36" s="70">
        <v>1.5</v>
      </c>
      <c r="J36" s="70">
        <v>1.5</v>
      </c>
      <c r="K36" s="70">
        <v>3</v>
      </c>
      <c r="L36" s="70">
        <v>12</v>
      </c>
      <c r="M36" s="70">
        <v>11.5</v>
      </c>
      <c r="N36" s="70">
        <v>4</v>
      </c>
      <c r="O36" s="70">
        <v>10</v>
      </c>
      <c r="P36" s="70">
        <v>1</v>
      </c>
      <c r="Q36" s="70">
        <v>1.5</v>
      </c>
      <c r="R36" s="70">
        <v>1.5</v>
      </c>
      <c r="S36" s="70">
        <v>1</v>
      </c>
      <c r="T36" s="54">
        <f t="shared" si="0"/>
        <v>48.5</v>
      </c>
      <c r="U36" s="37">
        <v>34</v>
      </c>
      <c r="V36" s="54">
        <f t="shared" si="1"/>
        <v>82.5</v>
      </c>
      <c r="W36" s="55"/>
    </row>
    <row r="37" spans="1:23" s="36" customFormat="1" ht="21.75" customHeight="1">
      <c r="A37" s="98">
        <v>27</v>
      </c>
      <c r="B37" s="37">
        <v>6204</v>
      </c>
      <c r="C37" s="41" t="s">
        <v>327</v>
      </c>
      <c r="D37" s="41" t="s">
        <v>328</v>
      </c>
      <c r="E37" s="41" t="s">
        <v>209</v>
      </c>
      <c r="F37" s="41" t="s">
        <v>209</v>
      </c>
      <c r="G37" s="41" t="s">
        <v>78</v>
      </c>
      <c r="H37" s="41" t="s">
        <v>329</v>
      </c>
      <c r="I37" s="70">
        <v>1.5</v>
      </c>
      <c r="J37" s="70">
        <v>1.5</v>
      </c>
      <c r="K37" s="70">
        <v>2.5</v>
      </c>
      <c r="L37" s="70">
        <v>12</v>
      </c>
      <c r="M37" s="70">
        <v>12</v>
      </c>
      <c r="N37" s="70">
        <v>3</v>
      </c>
      <c r="O37" s="70">
        <v>10</v>
      </c>
      <c r="P37" s="70">
        <v>1</v>
      </c>
      <c r="Q37" s="70">
        <v>1.5</v>
      </c>
      <c r="R37" s="70">
        <v>1.5</v>
      </c>
      <c r="S37" s="70">
        <v>1</v>
      </c>
      <c r="T37" s="54">
        <f t="shared" si="0"/>
        <v>47.5</v>
      </c>
      <c r="U37" s="37">
        <v>35</v>
      </c>
      <c r="V37" s="54">
        <f t="shared" si="1"/>
        <v>82.5</v>
      </c>
      <c r="W37" s="55"/>
    </row>
    <row r="38" spans="1:23" s="36" customFormat="1" ht="27" customHeight="1">
      <c r="A38" s="37">
        <v>28</v>
      </c>
      <c r="B38" s="37">
        <v>61302</v>
      </c>
      <c r="C38" s="43" t="s">
        <v>285</v>
      </c>
      <c r="D38" s="43" t="s">
        <v>286</v>
      </c>
      <c r="E38" s="41" t="s">
        <v>78</v>
      </c>
      <c r="F38" s="41" t="s">
        <v>160</v>
      </c>
      <c r="G38" s="41" t="s">
        <v>78</v>
      </c>
      <c r="H38" s="43" t="s">
        <v>287</v>
      </c>
      <c r="I38" s="70">
        <v>1.5</v>
      </c>
      <c r="J38" s="70">
        <v>1.5</v>
      </c>
      <c r="K38" s="70">
        <v>2.5</v>
      </c>
      <c r="L38" s="70">
        <v>12</v>
      </c>
      <c r="M38" s="70">
        <v>11</v>
      </c>
      <c r="N38" s="70">
        <v>5</v>
      </c>
      <c r="O38" s="70">
        <v>10</v>
      </c>
      <c r="P38" s="70">
        <v>1</v>
      </c>
      <c r="Q38" s="70">
        <v>1.5</v>
      </c>
      <c r="R38" s="70">
        <v>1.5</v>
      </c>
      <c r="S38" s="70">
        <v>1</v>
      </c>
      <c r="T38" s="54">
        <f t="shared" si="0"/>
        <v>48.5</v>
      </c>
      <c r="U38" s="37">
        <v>33</v>
      </c>
      <c r="V38" s="54">
        <f t="shared" si="1"/>
        <v>81.5</v>
      </c>
      <c r="W38" s="55"/>
    </row>
    <row r="39" spans="1:23" s="36" customFormat="1" ht="27" customHeight="1">
      <c r="A39" s="98">
        <v>29</v>
      </c>
      <c r="B39" s="37">
        <v>61102</v>
      </c>
      <c r="C39" s="57" t="s">
        <v>282</v>
      </c>
      <c r="D39" s="158" t="s">
        <v>145</v>
      </c>
      <c r="E39" s="41" t="s">
        <v>78</v>
      </c>
      <c r="F39" s="41" t="s">
        <v>146</v>
      </c>
      <c r="G39" s="41" t="s">
        <v>78</v>
      </c>
      <c r="H39" s="158" t="s">
        <v>147</v>
      </c>
      <c r="I39" s="70">
        <v>1.5</v>
      </c>
      <c r="J39" s="70">
        <v>1.5</v>
      </c>
      <c r="K39" s="70">
        <v>3</v>
      </c>
      <c r="L39" s="70">
        <v>12</v>
      </c>
      <c r="M39" s="70">
        <v>12</v>
      </c>
      <c r="N39" s="70">
        <v>5</v>
      </c>
      <c r="O39" s="70">
        <v>10</v>
      </c>
      <c r="P39" s="70">
        <v>1</v>
      </c>
      <c r="Q39" s="70">
        <v>1.5</v>
      </c>
      <c r="R39" s="70">
        <v>1.5</v>
      </c>
      <c r="S39" s="70">
        <v>1</v>
      </c>
      <c r="T39" s="54">
        <f t="shared" si="0"/>
        <v>50</v>
      </c>
      <c r="U39" s="37">
        <v>31</v>
      </c>
      <c r="V39" s="54">
        <f t="shared" si="1"/>
        <v>81</v>
      </c>
      <c r="W39" s="55"/>
    </row>
    <row r="40" spans="1:23" s="36" customFormat="1" ht="27" customHeight="1">
      <c r="A40" s="37">
        <v>30</v>
      </c>
      <c r="B40" s="37">
        <v>6304</v>
      </c>
      <c r="C40" s="41" t="s">
        <v>330</v>
      </c>
      <c r="D40" s="41" t="s">
        <v>325</v>
      </c>
      <c r="E40" s="41" t="s">
        <v>209</v>
      </c>
      <c r="F40" s="41" t="s">
        <v>209</v>
      </c>
      <c r="G40" s="41" t="s">
        <v>78</v>
      </c>
      <c r="H40" s="41" t="s">
        <v>326</v>
      </c>
      <c r="I40" s="70">
        <v>1.5</v>
      </c>
      <c r="J40" s="70">
        <v>1.5</v>
      </c>
      <c r="K40" s="70">
        <v>2</v>
      </c>
      <c r="L40" s="70">
        <v>12</v>
      </c>
      <c r="M40" s="70">
        <v>12</v>
      </c>
      <c r="N40" s="70">
        <v>4</v>
      </c>
      <c r="O40" s="70">
        <v>10</v>
      </c>
      <c r="P40" s="70">
        <v>1</v>
      </c>
      <c r="Q40" s="70">
        <v>1.5</v>
      </c>
      <c r="R40" s="70">
        <v>1.5</v>
      </c>
      <c r="S40" s="70">
        <v>1</v>
      </c>
      <c r="T40" s="54">
        <f t="shared" si="0"/>
        <v>48</v>
      </c>
      <c r="U40" s="37">
        <v>33</v>
      </c>
      <c r="V40" s="54">
        <f t="shared" si="1"/>
        <v>81</v>
      </c>
      <c r="W40" s="55"/>
    </row>
    <row r="41" spans="1:23" s="36" customFormat="1" ht="27" customHeight="1">
      <c r="A41" s="98">
        <v>31</v>
      </c>
      <c r="B41" s="37">
        <v>62001</v>
      </c>
      <c r="C41" s="49" t="s">
        <v>238</v>
      </c>
      <c r="D41" s="49" t="s">
        <v>239</v>
      </c>
      <c r="E41" s="41" t="s">
        <v>96</v>
      </c>
      <c r="F41" s="41" t="s">
        <v>96</v>
      </c>
      <c r="G41" s="41" t="s">
        <v>78</v>
      </c>
      <c r="H41" s="57" t="s">
        <v>240</v>
      </c>
      <c r="I41" s="70">
        <v>1.5</v>
      </c>
      <c r="J41" s="70">
        <v>1.5</v>
      </c>
      <c r="K41" s="70">
        <v>1.5</v>
      </c>
      <c r="L41" s="70">
        <v>12</v>
      </c>
      <c r="M41" s="70">
        <v>10</v>
      </c>
      <c r="N41" s="70">
        <v>4</v>
      </c>
      <c r="O41" s="70">
        <v>10</v>
      </c>
      <c r="P41" s="70">
        <v>1</v>
      </c>
      <c r="Q41" s="70">
        <v>1.5</v>
      </c>
      <c r="R41" s="70">
        <v>1.5</v>
      </c>
      <c r="S41" s="70">
        <v>1</v>
      </c>
      <c r="T41" s="54">
        <f t="shared" si="0"/>
        <v>45.5</v>
      </c>
      <c r="U41" s="37">
        <v>35</v>
      </c>
      <c r="V41" s="54">
        <f t="shared" si="1"/>
        <v>80.5</v>
      </c>
      <c r="W41" s="55"/>
    </row>
    <row r="42" spans="1:23" s="36" customFormat="1" ht="27" customHeight="1">
      <c r="A42" s="37">
        <v>32</v>
      </c>
      <c r="B42" s="37">
        <v>6702</v>
      </c>
      <c r="C42" s="57" t="s">
        <v>274</v>
      </c>
      <c r="D42" s="57" t="s">
        <v>143</v>
      </c>
      <c r="E42" s="41" t="s">
        <v>78</v>
      </c>
      <c r="F42" s="41" t="s">
        <v>137</v>
      </c>
      <c r="G42" s="41" t="s">
        <v>78</v>
      </c>
      <c r="H42" s="57" t="s">
        <v>138</v>
      </c>
      <c r="I42" s="70">
        <v>1.5</v>
      </c>
      <c r="J42" s="70">
        <v>1.5</v>
      </c>
      <c r="K42" s="70">
        <v>3</v>
      </c>
      <c r="L42" s="70">
        <v>8</v>
      </c>
      <c r="M42" s="70">
        <v>8</v>
      </c>
      <c r="N42" s="70">
        <v>2</v>
      </c>
      <c r="O42" s="70">
        <v>10</v>
      </c>
      <c r="P42" s="70">
        <v>1</v>
      </c>
      <c r="Q42" s="70">
        <v>1.5</v>
      </c>
      <c r="R42" s="70">
        <v>1.5</v>
      </c>
      <c r="S42" s="70">
        <v>1</v>
      </c>
      <c r="T42" s="54">
        <f t="shared" si="0"/>
        <v>39</v>
      </c>
      <c r="U42" s="37">
        <v>41</v>
      </c>
      <c r="V42" s="54">
        <f t="shared" si="1"/>
        <v>80</v>
      </c>
      <c r="W42" s="55"/>
    </row>
    <row r="43" spans="1:23" s="36" customFormat="1" ht="27" customHeight="1">
      <c r="A43" s="98">
        <v>33</v>
      </c>
      <c r="B43" s="37">
        <v>61801</v>
      </c>
      <c r="C43" s="49" t="s">
        <v>233</v>
      </c>
      <c r="D43" s="41" t="s">
        <v>234</v>
      </c>
      <c r="E43" s="41" t="s">
        <v>78</v>
      </c>
      <c r="F43" s="41" t="s">
        <v>85</v>
      </c>
      <c r="G43" s="41" t="s">
        <v>78</v>
      </c>
      <c r="H43" s="41" t="s">
        <v>235</v>
      </c>
      <c r="I43" s="70">
        <v>1.5</v>
      </c>
      <c r="J43" s="70">
        <v>1.5</v>
      </c>
      <c r="K43" s="70">
        <v>2</v>
      </c>
      <c r="L43" s="70">
        <v>9</v>
      </c>
      <c r="M43" s="70">
        <v>9</v>
      </c>
      <c r="N43" s="70">
        <v>3</v>
      </c>
      <c r="O43" s="70">
        <v>10</v>
      </c>
      <c r="P43" s="70">
        <v>1</v>
      </c>
      <c r="Q43" s="70">
        <v>1.5</v>
      </c>
      <c r="R43" s="70">
        <v>1.5</v>
      </c>
      <c r="S43" s="70">
        <v>1</v>
      </c>
      <c r="T43" s="54">
        <f t="shared" ref="T43:T62" si="2">SUM(I43:S43)</f>
        <v>41</v>
      </c>
      <c r="U43" s="37">
        <v>37</v>
      </c>
      <c r="V43" s="54">
        <f t="shared" ref="V43:V62" si="3">SUM(T43,U43)</f>
        <v>78</v>
      </c>
      <c r="W43" s="55"/>
    </row>
    <row r="44" spans="1:23" s="36" customFormat="1" ht="27" customHeight="1">
      <c r="A44" s="37">
        <v>34</v>
      </c>
      <c r="B44" s="37">
        <v>62504</v>
      </c>
      <c r="C44" s="49" t="s">
        <v>645</v>
      </c>
      <c r="D44" s="49" t="s">
        <v>89</v>
      </c>
      <c r="E44" s="49" t="s">
        <v>78</v>
      </c>
      <c r="F44" s="49" t="s">
        <v>85</v>
      </c>
      <c r="G44" s="49" t="s">
        <v>78</v>
      </c>
      <c r="H44" s="49"/>
      <c r="I44" s="70">
        <v>1.5</v>
      </c>
      <c r="J44" s="70">
        <v>1.5</v>
      </c>
      <c r="K44" s="70">
        <v>3</v>
      </c>
      <c r="L44" s="70">
        <v>12</v>
      </c>
      <c r="M44" s="70">
        <v>10</v>
      </c>
      <c r="N44" s="70">
        <v>4</v>
      </c>
      <c r="O44" s="70">
        <v>10</v>
      </c>
      <c r="P44" s="70">
        <v>1</v>
      </c>
      <c r="Q44" s="70">
        <v>1.5</v>
      </c>
      <c r="R44" s="70">
        <v>1.5</v>
      </c>
      <c r="S44" s="70">
        <v>1</v>
      </c>
      <c r="T44" s="54">
        <f t="shared" si="2"/>
        <v>47</v>
      </c>
      <c r="U44" s="37">
        <v>31</v>
      </c>
      <c r="V44" s="54">
        <f t="shared" si="3"/>
        <v>78</v>
      </c>
      <c r="W44" s="55"/>
    </row>
    <row r="45" spans="1:23" s="36" customFormat="1" ht="27.75" customHeight="1">
      <c r="A45" s="98">
        <v>35</v>
      </c>
      <c r="B45" s="37">
        <v>6502</v>
      </c>
      <c r="C45" s="42" t="s">
        <v>271</v>
      </c>
      <c r="D45" s="41" t="s">
        <v>129</v>
      </c>
      <c r="E45" s="41" t="s">
        <v>78</v>
      </c>
      <c r="F45" s="41" t="s">
        <v>130</v>
      </c>
      <c r="G45" s="41" t="s">
        <v>78</v>
      </c>
      <c r="H45" s="41" t="s">
        <v>272</v>
      </c>
      <c r="I45" s="70">
        <v>1.5</v>
      </c>
      <c r="J45" s="70">
        <v>1.5</v>
      </c>
      <c r="K45" s="70">
        <v>2.5</v>
      </c>
      <c r="L45" s="70">
        <v>12</v>
      </c>
      <c r="M45" s="70">
        <v>12</v>
      </c>
      <c r="N45" s="70">
        <v>4</v>
      </c>
      <c r="O45" s="70">
        <v>10</v>
      </c>
      <c r="P45" s="70">
        <v>1</v>
      </c>
      <c r="Q45" s="70">
        <v>1.5</v>
      </c>
      <c r="R45" s="70">
        <v>1.5</v>
      </c>
      <c r="S45" s="70">
        <v>1</v>
      </c>
      <c r="T45" s="54">
        <f t="shared" si="2"/>
        <v>48.5</v>
      </c>
      <c r="U45" s="37">
        <v>29</v>
      </c>
      <c r="V45" s="54">
        <f t="shared" si="3"/>
        <v>77.5</v>
      </c>
      <c r="W45" s="55"/>
    </row>
    <row r="46" spans="1:23" s="36" customFormat="1" ht="27.75" customHeight="1">
      <c r="A46" s="37">
        <v>36</v>
      </c>
      <c r="B46" s="37">
        <v>62301</v>
      </c>
      <c r="C46" s="57" t="s">
        <v>246</v>
      </c>
      <c r="D46" s="57" t="s">
        <v>247</v>
      </c>
      <c r="E46" s="41" t="s">
        <v>106</v>
      </c>
      <c r="F46" s="41" t="s">
        <v>106</v>
      </c>
      <c r="G46" s="41" t="s">
        <v>78</v>
      </c>
      <c r="H46" s="57" t="s">
        <v>248</v>
      </c>
      <c r="I46" s="70">
        <v>1.5</v>
      </c>
      <c r="J46" s="70">
        <v>1.5</v>
      </c>
      <c r="K46" s="70">
        <v>3</v>
      </c>
      <c r="L46" s="70">
        <v>12</v>
      </c>
      <c r="M46" s="70">
        <v>8</v>
      </c>
      <c r="N46" s="70">
        <v>3</v>
      </c>
      <c r="O46" s="70">
        <v>10</v>
      </c>
      <c r="P46" s="70">
        <v>1</v>
      </c>
      <c r="Q46" s="70">
        <v>1.5</v>
      </c>
      <c r="R46" s="70">
        <v>1.5</v>
      </c>
      <c r="S46" s="70">
        <v>1</v>
      </c>
      <c r="T46" s="54">
        <f t="shared" si="2"/>
        <v>44</v>
      </c>
      <c r="U46" s="37">
        <v>33</v>
      </c>
      <c r="V46" s="54">
        <f t="shared" si="3"/>
        <v>77</v>
      </c>
      <c r="W46" s="55"/>
    </row>
    <row r="47" spans="1:23" ht="27.75" customHeight="1">
      <c r="A47" s="98">
        <v>37</v>
      </c>
      <c r="B47" s="37">
        <v>6202</v>
      </c>
      <c r="C47" s="58" t="s">
        <v>265</v>
      </c>
      <c r="D47" s="58" t="s">
        <v>111</v>
      </c>
      <c r="E47" s="41" t="s">
        <v>78</v>
      </c>
      <c r="F47" s="41" t="s">
        <v>124</v>
      </c>
      <c r="G47" s="41" t="s">
        <v>78</v>
      </c>
      <c r="H47" s="58" t="s">
        <v>127</v>
      </c>
      <c r="I47" s="70">
        <v>1.5</v>
      </c>
      <c r="J47" s="70">
        <v>1.5</v>
      </c>
      <c r="K47" s="70">
        <v>3</v>
      </c>
      <c r="L47" s="70">
        <v>12</v>
      </c>
      <c r="M47" s="70">
        <v>12</v>
      </c>
      <c r="N47" s="70">
        <v>5</v>
      </c>
      <c r="O47" s="70">
        <v>10</v>
      </c>
      <c r="P47" s="70">
        <v>1</v>
      </c>
      <c r="Q47" s="70">
        <v>1.5</v>
      </c>
      <c r="R47" s="70">
        <v>1.5</v>
      </c>
      <c r="S47" s="70">
        <v>1</v>
      </c>
      <c r="T47" s="54">
        <f t="shared" si="2"/>
        <v>50</v>
      </c>
      <c r="U47" s="37">
        <v>27</v>
      </c>
      <c r="V47" s="54">
        <f t="shared" si="3"/>
        <v>77</v>
      </c>
      <c r="W47" s="55"/>
    </row>
    <row r="48" spans="1:23" ht="27.75" customHeight="1">
      <c r="A48" s="37">
        <v>38</v>
      </c>
      <c r="B48" s="37">
        <v>6604</v>
      </c>
      <c r="C48" s="49" t="s">
        <v>334</v>
      </c>
      <c r="D48" s="49" t="s">
        <v>227</v>
      </c>
      <c r="E48" s="41" t="s">
        <v>222</v>
      </c>
      <c r="F48" s="41" t="s">
        <v>222</v>
      </c>
      <c r="G48" s="41" t="s">
        <v>78</v>
      </c>
      <c r="H48" s="49" t="s">
        <v>228</v>
      </c>
      <c r="I48" s="70">
        <v>1.5</v>
      </c>
      <c r="J48" s="70">
        <v>1.5</v>
      </c>
      <c r="K48" s="70">
        <v>2.5</v>
      </c>
      <c r="L48" s="70">
        <v>12</v>
      </c>
      <c r="M48" s="70">
        <v>12</v>
      </c>
      <c r="N48" s="70">
        <v>4</v>
      </c>
      <c r="O48" s="70">
        <v>10</v>
      </c>
      <c r="P48" s="70">
        <v>1</v>
      </c>
      <c r="Q48" s="70">
        <v>1.5</v>
      </c>
      <c r="R48" s="70">
        <v>1.5</v>
      </c>
      <c r="S48" s="70">
        <v>1</v>
      </c>
      <c r="T48" s="54">
        <f t="shared" si="2"/>
        <v>48.5</v>
      </c>
      <c r="U48" s="37">
        <v>28</v>
      </c>
      <c r="V48" s="54">
        <f t="shared" si="3"/>
        <v>76.5</v>
      </c>
      <c r="W48" s="55"/>
    </row>
    <row r="49" spans="1:23" ht="27.75" customHeight="1">
      <c r="A49" s="98">
        <v>39</v>
      </c>
      <c r="B49" s="37">
        <v>62901</v>
      </c>
      <c r="C49" s="41" t="s">
        <v>259</v>
      </c>
      <c r="D49" s="41" t="s">
        <v>119</v>
      </c>
      <c r="E49" s="41" t="s">
        <v>115</v>
      </c>
      <c r="F49" s="41" t="s">
        <v>115</v>
      </c>
      <c r="G49" s="41" t="s">
        <v>78</v>
      </c>
      <c r="H49" s="41" t="s">
        <v>120</v>
      </c>
      <c r="I49" s="70">
        <v>1.5</v>
      </c>
      <c r="J49" s="70">
        <v>1.5</v>
      </c>
      <c r="K49" s="70">
        <v>3</v>
      </c>
      <c r="L49" s="70">
        <v>11</v>
      </c>
      <c r="M49" s="70">
        <v>10</v>
      </c>
      <c r="N49" s="70">
        <v>3</v>
      </c>
      <c r="O49" s="70">
        <v>10</v>
      </c>
      <c r="P49" s="70">
        <v>1</v>
      </c>
      <c r="Q49" s="70">
        <v>1.5</v>
      </c>
      <c r="R49" s="70">
        <v>1.5</v>
      </c>
      <c r="S49" s="70">
        <v>1</v>
      </c>
      <c r="T49" s="54">
        <f t="shared" si="2"/>
        <v>45</v>
      </c>
      <c r="U49" s="37">
        <v>31</v>
      </c>
      <c r="V49" s="54">
        <f t="shared" si="3"/>
        <v>76</v>
      </c>
      <c r="W49" s="55"/>
    </row>
    <row r="50" spans="1:23" ht="27.75" customHeight="1">
      <c r="A50" s="37">
        <v>40</v>
      </c>
      <c r="B50" s="37">
        <v>61402</v>
      </c>
      <c r="C50" s="43" t="s">
        <v>288</v>
      </c>
      <c r="D50" s="43" t="s">
        <v>159</v>
      </c>
      <c r="E50" s="41" t="s">
        <v>78</v>
      </c>
      <c r="F50" s="41" t="s">
        <v>160</v>
      </c>
      <c r="G50" s="41" t="s">
        <v>78</v>
      </c>
      <c r="H50" s="43" t="s">
        <v>289</v>
      </c>
      <c r="I50" s="70">
        <v>1.5</v>
      </c>
      <c r="J50" s="70">
        <v>1.5</v>
      </c>
      <c r="K50" s="70">
        <v>1</v>
      </c>
      <c r="L50" s="70">
        <v>5</v>
      </c>
      <c r="M50" s="70">
        <v>4</v>
      </c>
      <c r="N50" s="70">
        <v>0</v>
      </c>
      <c r="O50" s="70">
        <v>10</v>
      </c>
      <c r="P50" s="70">
        <v>1</v>
      </c>
      <c r="Q50" s="70">
        <v>1.5</v>
      </c>
      <c r="R50" s="70">
        <v>1.5</v>
      </c>
      <c r="S50" s="70">
        <v>1</v>
      </c>
      <c r="T50" s="54">
        <f t="shared" si="2"/>
        <v>28</v>
      </c>
      <c r="U50" s="37">
        <v>45</v>
      </c>
      <c r="V50" s="54">
        <f t="shared" si="3"/>
        <v>73</v>
      </c>
      <c r="W50" s="55"/>
    </row>
    <row r="51" spans="1:23" ht="27.75" customHeight="1">
      <c r="A51" s="98">
        <v>41</v>
      </c>
      <c r="B51" s="37">
        <v>62803</v>
      </c>
      <c r="C51" s="63" t="s">
        <v>318</v>
      </c>
      <c r="D51" s="64" t="s">
        <v>319</v>
      </c>
      <c r="E51" s="41" t="s">
        <v>78</v>
      </c>
      <c r="F51" s="41" t="s">
        <v>198</v>
      </c>
      <c r="G51" s="41" t="s">
        <v>78</v>
      </c>
      <c r="H51" s="63" t="s">
        <v>320</v>
      </c>
      <c r="I51" s="70">
        <v>1.5</v>
      </c>
      <c r="J51" s="70">
        <v>1.5</v>
      </c>
      <c r="K51" s="70">
        <v>0.5</v>
      </c>
      <c r="L51" s="70">
        <v>12</v>
      </c>
      <c r="M51" s="70">
        <v>12</v>
      </c>
      <c r="N51" s="70">
        <v>5</v>
      </c>
      <c r="O51" s="70">
        <v>10</v>
      </c>
      <c r="P51" s="70">
        <v>1</v>
      </c>
      <c r="Q51" s="70">
        <v>1.5</v>
      </c>
      <c r="R51" s="70">
        <v>1.5</v>
      </c>
      <c r="S51" s="70">
        <v>1</v>
      </c>
      <c r="T51" s="54">
        <f t="shared" si="2"/>
        <v>47.5</v>
      </c>
      <c r="U51" s="37">
        <v>25</v>
      </c>
      <c r="V51" s="54">
        <f t="shared" si="3"/>
        <v>72.5</v>
      </c>
      <c r="W51" s="55"/>
    </row>
    <row r="52" spans="1:23" ht="27.75" customHeight="1">
      <c r="A52" s="37">
        <v>42</v>
      </c>
      <c r="B52" s="37">
        <v>62101</v>
      </c>
      <c r="C52" s="49" t="s">
        <v>241</v>
      </c>
      <c r="D52" s="49" t="s">
        <v>242</v>
      </c>
      <c r="E52" s="41" t="s">
        <v>96</v>
      </c>
      <c r="F52" s="41" t="s">
        <v>96</v>
      </c>
      <c r="G52" s="41" t="s">
        <v>78</v>
      </c>
      <c r="H52" s="57" t="s">
        <v>240</v>
      </c>
      <c r="I52" s="70">
        <v>1.5</v>
      </c>
      <c r="J52" s="70">
        <v>1.5</v>
      </c>
      <c r="K52" s="70">
        <v>1</v>
      </c>
      <c r="L52" s="70">
        <v>8</v>
      </c>
      <c r="M52" s="70">
        <v>6</v>
      </c>
      <c r="N52" s="70">
        <v>1</v>
      </c>
      <c r="O52" s="70">
        <v>10</v>
      </c>
      <c r="P52" s="70">
        <v>1</v>
      </c>
      <c r="Q52" s="70">
        <v>1.5</v>
      </c>
      <c r="R52" s="70">
        <v>1.5</v>
      </c>
      <c r="S52" s="70">
        <v>1</v>
      </c>
      <c r="T52" s="54">
        <f t="shared" si="2"/>
        <v>34</v>
      </c>
      <c r="U52" s="37">
        <v>38</v>
      </c>
      <c r="V52" s="54">
        <f t="shared" si="3"/>
        <v>72</v>
      </c>
      <c r="W52" s="55"/>
    </row>
    <row r="53" spans="1:23" ht="27.75" customHeight="1">
      <c r="A53" s="98">
        <v>43</v>
      </c>
      <c r="B53" s="37">
        <v>61002</v>
      </c>
      <c r="C53" s="57" t="s">
        <v>279</v>
      </c>
      <c r="D53" s="57" t="s">
        <v>280</v>
      </c>
      <c r="E53" s="41" t="s">
        <v>78</v>
      </c>
      <c r="F53" s="41" t="s">
        <v>146</v>
      </c>
      <c r="G53" s="41" t="s">
        <v>78</v>
      </c>
      <c r="H53" s="57" t="s">
        <v>281</v>
      </c>
      <c r="I53" s="70">
        <v>1.5</v>
      </c>
      <c r="J53" s="70">
        <v>1.5</v>
      </c>
      <c r="K53" s="70">
        <v>1</v>
      </c>
      <c r="L53" s="70">
        <v>7</v>
      </c>
      <c r="M53" s="70">
        <v>8</v>
      </c>
      <c r="N53" s="70">
        <v>1</v>
      </c>
      <c r="O53" s="70">
        <v>10</v>
      </c>
      <c r="P53" s="70">
        <v>1</v>
      </c>
      <c r="Q53" s="70">
        <v>1.5</v>
      </c>
      <c r="R53" s="70">
        <v>1.5</v>
      </c>
      <c r="S53" s="70">
        <v>1</v>
      </c>
      <c r="T53" s="54">
        <f t="shared" si="2"/>
        <v>35</v>
      </c>
      <c r="U53" s="37">
        <v>34</v>
      </c>
      <c r="V53" s="54">
        <f t="shared" si="3"/>
        <v>69</v>
      </c>
      <c r="W53" s="55"/>
    </row>
    <row r="54" spans="1:23" ht="27.75" customHeight="1">
      <c r="A54" s="37">
        <v>44</v>
      </c>
      <c r="B54" s="37">
        <v>61903</v>
      </c>
      <c r="C54" s="41" t="s">
        <v>298</v>
      </c>
      <c r="D54" s="41" t="s">
        <v>299</v>
      </c>
      <c r="E54" s="41" t="s">
        <v>78</v>
      </c>
      <c r="F54" s="41" t="s">
        <v>169</v>
      </c>
      <c r="G54" s="41" t="s">
        <v>78</v>
      </c>
      <c r="H54" s="41" t="s">
        <v>300</v>
      </c>
      <c r="I54" s="70">
        <v>1.5</v>
      </c>
      <c r="J54" s="70">
        <v>1.5</v>
      </c>
      <c r="K54" s="70">
        <v>0.5</v>
      </c>
      <c r="L54" s="70">
        <v>6</v>
      </c>
      <c r="M54" s="70">
        <v>5</v>
      </c>
      <c r="N54" s="70">
        <v>0.5</v>
      </c>
      <c r="O54" s="70">
        <v>10</v>
      </c>
      <c r="P54" s="70">
        <v>1</v>
      </c>
      <c r="Q54" s="70">
        <v>1.5</v>
      </c>
      <c r="R54" s="70">
        <v>1.5</v>
      </c>
      <c r="S54" s="70">
        <v>1</v>
      </c>
      <c r="T54" s="54">
        <f t="shared" si="2"/>
        <v>30</v>
      </c>
      <c r="U54" s="37">
        <v>39</v>
      </c>
      <c r="V54" s="54">
        <f t="shared" si="3"/>
        <v>69</v>
      </c>
      <c r="W54" s="55"/>
    </row>
    <row r="55" spans="1:23" ht="27.75" customHeight="1">
      <c r="A55" s="98">
        <v>45</v>
      </c>
      <c r="B55" s="37">
        <v>61601</v>
      </c>
      <c r="C55" s="57" t="s">
        <v>229</v>
      </c>
      <c r="D55" s="57" t="s">
        <v>76</v>
      </c>
      <c r="E55" s="41" t="s">
        <v>77</v>
      </c>
      <c r="F55" s="41" t="s">
        <v>77</v>
      </c>
      <c r="G55" s="41" t="s">
        <v>78</v>
      </c>
      <c r="H55" s="57" t="s">
        <v>79</v>
      </c>
      <c r="I55" s="70">
        <v>1.5</v>
      </c>
      <c r="J55" s="70">
        <v>1.5</v>
      </c>
      <c r="K55" s="70">
        <v>2</v>
      </c>
      <c r="L55" s="70">
        <v>6</v>
      </c>
      <c r="M55" s="70">
        <v>8</v>
      </c>
      <c r="N55" s="70">
        <v>2</v>
      </c>
      <c r="O55" s="70">
        <v>10</v>
      </c>
      <c r="P55" s="70">
        <v>1</v>
      </c>
      <c r="Q55" s="70">
        <v>1.5</v>
      </c>
      <c r="R55" s="70">
        <v>1.5</v>
      </c>
      <c r="S55" s="70">
        <v>1</v>
      </c>
      <c r="T55" s="54">
        <f t="shared" si="2"/>
        <v>36</v>
      </c>
      <c r="U55" s="37">
        <v>31</v>
      </c>
      <c r="V55" s="54">
        <f t="shared" si="3"/>
        <v>67</v>
      </c>
      <c r="W55" s="55"/>
    </row>
    <row r="56" spans="1:23" ht="27.75" customHeight="1">
      <c r="A56" s="37">
        <v>46</v>
      </c>
      <c r="B56" s="37">
        <v>6902</v>
      </c>
      <c r="C56" s="57" t="s">
        <v>278</v>
      </c>
      <c r="D56" s="57" t="s">
        <v>143</v>
      </c>
      <c r="E56" s="41" t="s">
        <v>78</v>
      </c>
      <c r="F56" s="41" t="s">
        <v>137</v>
      </c>
      <c r="G56" s="41" t="s">
        <v>78</v>
      </c>
      <c r="H56" s="57" t="s">
        <v>138</v>
      </c>
      <c r="I56" s="70">
        <v>1.5</v>
      </c>
      <c r="J56" s="70">
        <v>1.5</v>
      </c>
      <c r="K56" s="70">
        <v>3</v>
      </c>
      <c r="L56" s="70">
        <v>11</v>
      </c>
      <c r="M56" s="70">
        <v>8</v>
      </c>
      <c r="N56" s="70">
        <v>1</v>
      </c>
      <c r="O56" s="70">
        <v>10</v>
      </c>
      <c r="P56" s="70">
        <v>1</v>
      </c>
      <c r="Q56" s="70">
        <v>1.5</v>
      </c>
      <c r="R56" s="70">
        <v>1.5</v>
      </c>
      <c r="S56" s="70">
        <v>1</v>
      </c>
      <c r="T56" s="54">
        <f t="shared" si="2"/>
        <v>41</v>
      </c>
      <c r="U56" s="37">
        <v>22</v>
      </c>
      <c r="V56" s="54">
        <f t="shared" si="3"/>
        <v>63</v>
      </c>
      <c r="W56" s="55"/>
    </row>
    <row r="57" spans="1:23" ht="27.75" customHeight="1">
      <c r="A57" s="98">
        <v>47</v>
      </c>
      <c r="B57" s="37">
        <v>61502</v>
      </c>
      <c r="C57" s="43" t="s">
        <v>290</v>
      </c>
      <c r="D57" s="43" t="s">
        <v>159</v>
      </c>
      <c r="E57" s="41" t="s">
        <v>78</v>
      </c>
      <c r="F57" s="41" t="s">
        <v>160</v>
      </c>
      <c r="G57" s="41" t="s">
        <v>78</v>
      </c>
      <c r="H57" s="43" t="s">
        <v>289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>
        <v>1</v>
      </c>
      <c r="T57" s="54">
        <f t="shared" si="2"/>
        <v>1</v>
      </c>
      <c r="U57" s="37">
        <v>32</v>
      </c>
      <c r="V57" s="54">
        <f t="shared" si="3"/>
        <v>33</v>
      </c>
      <c r="W57" s="55"/>
    </row>
    <row r="58" spans="1:23" ht="27.75" customHeight="1">
      <c r="A58" s="37">
        <v>48</v>
      </c>
      <c r="B58" s="37">
        <v>62701</v>
      </c>
      <c r="C58" s="41" t="s">
        <v>255</v>
      </c>
      <c r="D58" s="41" t="s">
        <v>253</v>
      </c>
      <c r="E58" s="41" t="s">
        <v>115</v>
      </c>
      <c r="F58" s="41" t="s">
        <v>115</v>
      </c>
      <c r="G58" s="41" t="s">
        <v>78</v>
      </c>
      <c r="H58" s="41" t="s">
        <v>254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>
        <v>1</v>
      </c>
      <c r="T58" s="54">
        <f t="shared" si="2"/>
        <v>1</v>
      </c>
      <c r="U58" s="37"/>
      <c r="V58" s="54">
        <f t="shared" si="3"/>
        <v>1</v>
      </c>
      <c r="W58" s="55"/>
    </row>
    <row r="59" spans="1:23" ht="27.75" customHeight="1">
      <c r="A59" s="98">
        <v>49</v>
      </c>
      <c r="B59" s="37">
        <v>6602</v>
      </c>
      <c r="C59" s="41" t="s">
        <v>273</v>
      </c>
      <c r="D59" s="41" t="s">
        <v>267</v>
      </c>
      <c r="E59" s="41" t="s">
        <v>78</v>
      </c>
      <c r="F59" s="41" t="s">
        <v>130</v>
      </c>
      <c r="G59" s="41" t="s">
        <v>78</v>
      </c>
      <c r="H59" s="41" t="s">
        <v>268</v>
      </c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>
        <v>1</v>
      </c>
      <c r="T59" s="54">
        <f t="shared" si="2"/>
        <v>1</v>
      </c>
      <c r="U59" s="37"/>
      <c r="V59" s="54">
        <f t="shared" si="3"/>
        <v>1</v>
      </c>
      <c r="W59" s="55"/>
    </row>
    <row r="60" spans="1:23" ht="27.75" customHeight="1">
      <c r="A60" s="37">
        <v>50</v>
      </c>
      <c r="B60" s="37">
        <v>6802</v>
      </c>
      <c r="C60" s="57" t="s">
        <v>275</v>
      </c>
      <c r="D60" s="57" t="s">
        <v>276</v>
      </c>
      <c r="E60" s="41" t="s">
        <v>78</v>
      </c>
      <c r="F60" s="41" t="s">
        <v>137</v>
      </c>
      <c r="G60" s="41" t="s">
        <v>78</v>
      </c>
      <c r="H60" s="57" t="s">
        <v>277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>
        <v>1</v>
      </c>
      <c r="T60" s="54">
        <f t="shared" si="2"/>
        <v>1</v>
      </c>
      <c r="U60" s="37"/>
      <c r="V60" s="54">
        <f t="shared" si="3"/>
        <v>1</v>
      </c>
      <c r="W60" s="55"/>
    </row>
    <row r="61" spans="1:23" ht="27.75" customHeight="1">
      <c r="A61" s="98">
        <v>51</v>
      </c>
      <c r="B61" s="37">
        <v>62003</v>
      </c>
      <c r="C61" s="60" t="s">
        <v>301</v>
      </c>
      <c r="D61" s="60" t="s">
        <v>305</v>
      </c>
      <c r="E61" s="60" t="s">
        <v>180</v>
      </c>
      <c r="F61" s="60" t="s">
        <v>180</v>
      </c>
      <c r="G61" s="41" t="s">
        <v>78</v>
      </c>
      <c r="H61" s="60" t="s">
        <v>302</v>
      </c>
      <c r="I61" s="70"/>
      <c r="J61" s="89"/>
      <c r="K61" s="70"/>
      <c r="L61" s="89"/>
      <c r="M61" s="70"/>
      <c r="N61" s="70"/>
      <c r="O61" s="89"/>
      <c r="P61" s="70"/>
      <c r="Q61" s="89"/>
      <c r="R61" s="70"/>
      <c r="S61" s="70">
        <v>1</v>
      </c>
      <c r="T61" s="54">
        <f t="shared" si="2"/>
        <v>1</v>
      </c>
      <c r="U61" s="37"/>
      <c r="V61" s="54">
        <f t="shared" si="3"/>
        <v>1</v>
      </c>
      <c r="W61" s="55"/>
    </row>
    <row r="62" spans="1:23" ht="24" customHeight="1">
      <c r="A62" s="37">
        <v>52</v>
      </c>
      <c r="B62" s="37">
        <v>31202</v>
      </c>
      <c r="C62" s="57" t="s">
        <v>283</v>
      </c>
      <c r="D62" s="57" t="s">
        <v>280</v>
      </c>
      <c r="E62" s="41" t="s">
        <v>78</v>
      </c>
      <c r="F62" s="41" t="s">
        <v>146</v>
      </c>
      <c r="G62" s="41" t="s">
        <v>78</v>
      </c>
      <c r="H62" s="57" t="s">
        <v>284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54">
        <f t="shared" si="2"/>
        <v>0</v>
      </c>
      <c r="U62" s="37"/>
      <c r="V62" s="54">
        <f t="shared" si="3"/>
        <v>0</v>
      </c>
      <c r="W62" s="55"/>
    </row>
  </sheetData>
  <autoFilter ref="A7:W62" xr:uid="{00000000-0009-0000-0000-000001000000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sortState xmlns:xlrd2="http://schemas.microsoft.com/office/spreadsheetml/2017/richdata2" ref="B11:W62">
    <sortCondition descending="1" ref="V11:V62"/>
  </sortState>
  <dataConsolidate/>
  <mergeCells count="20">
    <mergeCell ref="W7:W10"/>
    <mergeCell ref="I8:O8"/>
    <mergeCell ref="P8:S8"/>
    <mergeCell ref="T8:T9"/>
    <mergeCell ref="G7:G10"/>
    <mergeCell ref="H7:H10"/>
    <mergeCell ref="I7:T7"/>
    <mergeCell ref="U7:U9"/>
    <mergeCell ref="V7:V9"/>
    <mergeCell ref="A1:W1"/>
    <mergeCell ref="A2:W2"/>
    <mergeCell ref="A3:W3"/>
    <mergeCell ref="A4:W4"/>
    <mergeCell ref="A5:W5"/>
    <mergeCell ref="A7:A10"/>
    <mergeCell ref="C7:C10"/>
    <mergeCell ref="D7:D10"/>
    <mergeCell ref="E7:E10"/>
    <mergeCell ref="F7:F10"/>
    <mergeCell ref="B7:B10"/>
  </mergeCells>
  <conditionalFormatting sqref="U12:U62">
    <cfRule type="containsBlanks" priority="3" stopIfTrue="1">
      <formula>LEN(TRIM(U12))=0</formula>
    </cfRule>
    <cfRule type="cellIs" dxfId="6" priority="4" operator="lessThan">
      <formula>35</formula>
    </cfRule>
  </conditionalFormatting>
  <dataValidations count="9">
    <dataValidation type="decimal" showInputMessage="1" showErrorMessage="1" errorTitle="Грешка при уносу податка" error="Неважећи податак. Молимо Вас да исправите." sqref="I12:J46" xr:uid="{00000000-0002-0000-0100-000002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2:P46" xr:uid="{00000000-0002-0000-0100-000003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46" xr:uid="{00000000-0002-0000-0100-000004000000}">
      <formula1>0</formula1>
      <formula2>3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46" xr:uid="{00000000-0002-0000-0100-000005000000}">
      <formula1>OR(O12=5,O12=10)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2:N46" xr:uid="{00000000-0002-0000-0100-000006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2:M46" xr:uid="{00000000-0002-0000-0100-000007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Q12:Q46" xr:uid="{00000000-0002-0000-0100-000008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46 S12:S62" xr:uid="{00000000-0002-0000-0100-000009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61" xr:uid="{00000000-0002-0000-0100-000000000000}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8"/>
  <sheetViews>
    <sheetView topLeftCell="A9" zoomScale="70" zoomScaleNormal="70" workbookViewId="0">
      <selection activeCell="A5" sqref="A5:W5"/>
    </sheetView>
  </sheetViews>
  <sheetFormatPr defaultColWidth="9.109375" defaultRowHeight="14.4"/>
  <cols>
    <col min="1" max="1" width="8" style="14" customWidth="1"/>
    <col min="2" max="2" width="16" style="14" customWidth="1"/>
    <col min="3" max="3" width="38.33203125" style="14" customWidth="1"/>
    <col min="4" max="4" width="35.33203125" style="14" customWidth="1"/>
    <col min="5" max="5" width="32.88671875" style="14" customWidth="1"/>
    <col min="6" max="6" width="26.109375" style="14" customWidth="1"/>
    <col min="7" max="7" width="32" style="14" customWidth="1"/>
    <col min="8" max="8" width="42.6640625" style="14" customWidth="1"/>
    <col min="9" max="12" width="9.109375" style="14"/>
    <col min="13" max="13" width="9.6640625" style="14" customWidth="1"/>
    <col min="14" max="15" width="9.109375" style="14"/>
    <col min="16" max="16" width="7.44140625" style="14" customWidth="1"/>
    <col min="17" max="19" width="8.554687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13"/>
      <c r="Y1" s="13"/>
      <c r="Z1" s="13"/>
      <c r="AA1" s="13"/>
    </row>
    <row r="2" spans="1:27" ht="23.25" customHeight="1">
      <c r="A2" s="216" t="s">
        <v>662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3"/>
      <c r="Y2" s="13"/>
      <c r="Z2" s="13"/>
      <c r="AA2" s="13"/>
    </row>
    <row r="3" spans="1:27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15"/>
      <c r="Y3" s="15"/>
      <c r="Z3" s="15"/>
      <c r="AA3" s="15"/>
    </row>
    <row r="4" spans="1:27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</row>
    <row r="5" spans="1:27" ht="24.75" customHeight="1">
      <c r="A5" s="216" t="s">
        <v>38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6" spans="1:27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17" t="s">
        <v>0</v>
      </c>
      <c r="B7" s="222" t="s">
        <v>644</v>
      </c>
      <c r="C7" s="219" t="s">
        <v>1</v>
      </c>
      <c r="D7" s="207" t="s">
        <v>2</v>
      </c>
      <c r="E7" s="207" t="s">
        <v>3</v>
      </c>
      <c r="F7" s="207" t="s">
        <v>4</v>
      </c>
      <c r="G7" s="207" t="s">
        <v>5</v>
      </c>
      <c r="H7" s="207" t="s">
        <v>6</v>
      </c>
      <c r="I7" s="210" t="s">
        <v>23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2"/>
      <c r="U7" s="213" t="s">
        <v>28</v>
      </c>
      <c r="V7" s="213" t="s">
        <v>29</v>
      </c>
      <c r="W7" s="194" t="s">
        <v>31</v>
      </c>
    </row>
    <row r="8" spans="1:27" ht="34.5" customHeight="1" thickBot="1">
      <c r="A8" s="218"/>
      <c r="B8" s="218"/>
      <c r="C8" s="220"/>
      <c r="D8" s="208"/>
      <c r="E8" s="208"/>
      <c r="F8" s="208"/>
      <c r="G8" s="208"/>
      <c r="H8" s="208"/>
      <c r="I8" s="223" t="s">
        <v>32</v>
      </c>
      <c r="J8" s="211"/>
      <c r="K8" s="211"/>
      <c r="L8" s="211"/>
      <c r="M8" s="211"/>
      <c r="N8" s="211"/>
      <c r="O8" s="224"/>
      <c r="P8" s="199" t="s">
        <v>22</v>
      </c>
      <c r="Q8" s="200"/>
      <c r="R8" s="201"/>
      <c r="S8" s="202"/>
      <c r="T8" s="203" t="s">
        <v>24</v>
      </c>
      <c r="U8" s="214"/>
      <c r="V8" s="214"/>
      <c r="W8" s="195"/>
    </row>
    <row r="9" spans="1:27" ht="259.5" customHeight="1" thickBot="1">
      <c r="A9" s="218"/>
      <c r="B9" s="218"/>
      <c r="C9" s="220"/>
      <c r="D9" s="208"/>
      <c r="E9" s="208"/>
      <c r="F9" s="208"/>
      <c r="G9" s="208"/>
      <c r="H9" s="208"/>
      <c r="I9" s="9" t="s">
        <v>7</v>
      </c>
      <c r="J9" s="10" t="s">
        <v>8</v>
      </c>
      <c r="K9" s="10" t="s">
        <v>9</v>
      </c>
      <c r="L9" s="17" t="s">
        <v>34</v>
      </c>
      <c r="M9" s="16" t="s">
        <v>35</v>
      </c>
      <c r="N9" s="17" t="s">
        <v>36</v>
      </c>
      <c r="O9" s="12" t="s">
        <v>13</v>
      </c>
      <c r="P9" s="9" t="s">
        <v>19</v>
      </c>
      <c r="Q9" s="10" t="s">
        <v>20</v>
      </c>
      <c r="R9" s="12" t="s">
        <v>21</v>
      </c>
      <c r="S9" s="12" t="s">
        <v>52</v>
      </c>
      <c r="T9" s="204"/>
      <c r="U9" s="215"/>
      <c r="V9" s="215"/>
      <c r="W9" s="195"/>
    </row>
    <row r="10" spans="1:27" ht="24" customHeight="1" thickBot="1">
      <c r="A10" s="218"/>
      <c r="B10" s="218"/>
      <c r="C10" s="221"/>
      <c r="D10" s="209"/>
      <c r="E10" s="209"/>
      <c r="F10" s="209"/>
      <c r="G10" s="209"/>
      <c r="H10" s="209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196"/>
    </row>
    <row r="11" spans="1:27" s="36" customFormat="1" ht="27" customHeight="1">
      <c r="A11" s="160">
        <v>1</v>
      </c>
      <c r="B11" s="137">
        <v>71106</v>
      </c>
      <c r="C11" s="161" t="s">
        <v>383</v>
      </c>
      <c r="D11" s="161" t="s">
        <v>384</v>
      </c>
      <c r="E11" s="138" t="s">
        <v>78</v>
      </c>
      <c r="F11" s="138" t="s">
        <v>160</v>
      </c>
      <c r="G11" s="138" t="s">
        <v>78</v>
      </c>
      <c r="H11" s="161" t="s">
        <v>385</v>
      </c>
      <c r="I11" s="137" t="s">
        <v>658</v>
      </c>
      <c r="J11" s="137" t="s">
        <v>658</v>
      </c>
      <c r="K11" s="137">
        <v>3</v>
      </c>
      <c r="L11" s="137">
        <v>10</v>
      </c>
      <c r="M11" s="137">
        <v>10</v>
      </c>
      <c r="N11" s="137">
        <v>5</v>
      </c>
      <c r="O11" s="137">
        <v>10</v>
      </c>
      <c r="P11" s="137">
        <v>1</v>
      </c>
      <c r="Q11" s="137" t="s">
        <v>658</v>
      </c>
      <c r="R11" s="137" t="s">
        <v>658</v>
      </c>
      <c r="S11" s="137">
        <v>1</v>
      </c>
      <c r="T11" s="162">
        <v>46</v>
      </c>
      <c r="U11" s="137">
        <v>41.5</v>
      </c>
      <c r="V11" s="162">
        <f t="shared" ref="V11:V58" si="0">SUM(T11,U11)</f>
        <v>87.5</v>
      </c>
      <c r="W11" s="163">
        <v>1</v>
      </c>
    </row>
    <row r="12" spans="1:27" s="36" customFormat="1" ht="27" customHeight="1">
      <c r="A12" s="164">
        <v>2</v>
      </c>
      <c r="B12" s="70">
        <v>7707</v>
      </c>
      <c r="C12" s="64" t="s">
        <v>407</v>
      </c>
      <c r="D12" s="64" t="s">
        <v>408</v>
      </c>
      <c r="E12" s="41" t="s">
        <v>78</v>
      </c>
      <c r="F12" s="41" t="s">
        <v>198</v>
      </c>
      <c r="G12" s="41" t="s">
        <v>78</v>
      </c>
      <c r="H12" s="61" t="s">
        <v>409</v>
      </c>
      <c r="I12" s="36" t="s">
        <v>658</v>
      </c>
      <c r="J12" s="36" t="s">
        <v>658</v>
      </c>
      <c r="K12" s="70">
        <v>2</v>
      </c>
      <c r="L12" s="70">
        <v>11</v>
      </c>
      <c r="M12" s="70">
        <v>12</v>
      </c>
      <c r="N12" s="70">
        <v>5</v>
      </c>
      <c r="O12" s="70">
        <v>10</v>
      </c>
      <c r="P12" s="70">
        <v>1</v>
      </c>
      <c r="Q12" s="36" t="s">
        <v>658</v>
      </c>
      <c r="R12" s="36" t="s">
        <v>658</v>
      </c>
      <c r="S12" s="70">
        <v>1</v>
      </c>
      <c r="T12" s="89">
        <v>48</v>
      </c>
      <c r="U12" s="70">
        <v>39</v>
      </c>
      <c r="V12" s="89">
        <f t="shared" si="0"/>
        <v>87</v>
      </c>
      <c r="W12" s="165">
        <v>2</v>
      </c>
    </row>
    <row r="13" spans="1:27" s="36" customFormat="1" ht="27" customHeight="1">
      <c r="A13" s="164">
        <v>3</v>
      </c>
      <c r="B13" s="70">
        <v>71007</v>
      </c>
      <c r="C13" s="61" t="s">
        <v>414</v>
      </c>
      <c r="D13" s="61" t="s">
        <v>415</v>
      </c>
      <c r="E13" s="41" t="s">
        <v>78</v>
      </c>
      <c r="F13" s="41" t="s">
        <v>198</v>
      </c>
      <c r="G13" s="41" t="s">
        <v>78</v>
      </c>
      <c r="H13" s="61" t="s">
        <v>416</v>
      </c>
      <c r="I13" s="36" t="s">
        <v>658</v>
      </c>
      <c r="J13" s="36" t="s">
        <v>658</v>
      </c>
      <c r="K13" s="70">
        <v>2</v>
      </c>
      <c r="L13" s="70">
        <v>12</v>
      </c>
      <c r="M13" s="70">
        <v>11</v>
      </c>
      <c r="N13" s="70">
        <v>5</v>
      </c>
      <c r="O13" s="70">
        <v>10</v>
      </c>
      <c r="P13" s="70">
        <v>1</v>
      </c>
      <c r="Q13" s="36" t="s">
        <v>658</v>
      </c>
      <c r="R13" s="36" t="s">
        <v>658</v>
      </c>
      <c r="S13" s="70">
        <v>1</v>
      </c>
      <c r="T13" s="89">
        <v>48</v>
      </c>
      <c r="U13" s="70">
        <v>38</v>
      </c>
      <c r="V13" s="89">
        <f t="shared" si="0"/>
        <v>86</v>
      </c>
      <c r="W13" s="165">
        <v>4</v>
      </c>
    </row>
    <row r="14" spans="1:27" s="36" customFormat="1" ht="27" customHeight="1">
      <c r="A14" s="164">
        <v>4</v>
      </c>
      <c r="B14" s="70">
        <v>7505</v>
      </c>
      <c r="C14" s="57" t="s">
        <v>343</v>
      </c>
      <c r="D14" s="57" t="s">
        <v>344</v>
      </c>
      <c r="E14" s="41" t="s">
        <v>78</v>
      </c>
      <c r="F14" s="41" t="s">
        <v>85</v>
      </c>
      <c r="G14" s="41" t="s">
        <v>78</v>
      </c>
      <c r="H14" s="41" t="s">
        <v>657</v>
      </c>
      <c r="I14" s="36" t="s">
        <v>658</v>
      </c>
      <c r="J14" s="36" t="s">
        <v>658</v>
      </c>
      <c r="K14" s="70">
        <v>3</v>
      </c>
      <c r="L14" s="70">
        <v>12</v>
      </c>
      <c r="M14" s="70">
        <v>11</v>
      </c>
      <c r="N14" s="70">
        <v>5</v>
      </c>
      <c r="O14" s="70">
        <v>10</v>
      </c>
      <c r="P14" s="70">
        <v>1</v>
      </c>
      <c r="Q14" s="36" t="s">
        <v>658</v>
      </c>
      <c r="R14" s="36" t="s">
        <v>658</v>
      </c>
      <c r="S14" s="70">
        <v>1</v>
      </c>
      <c r="T14" s="89">
        <v>49</v>
      </c>
      <c r="U14" s="70">
        <v>37</v>
      </c>
      <c r="V14" s="89">
        <f t="shared" si="0"/>
        <v>86</v>
      </c>
      <c r="W14" s="165">
        <v>3</v>
      </c>
    </row>
    <row r="15" spans="1:27" s="36" customFormat="1" ht="27" customHeight="1">
      <c r="A15" s="164">
        <v>5</v>
      </c>
      <c r="B15" s="70">
        <v>71405</v>
      </c>
      <c r="C15" s="59" t="s">
        <v>363</v>
      </c>
      <c r="D15" s="59" t="s">
        <v>111</v>
      </c>
      <c r="E15" s="41" t="s">
        <v>78</v>
      </c>
      <c r="F15" s="41" t="s">
        <v>124</v>
      </c>
      <c r="G15" s="41" t="s">
        <v>78</v>
      </c>
      <c r="H15" s="59" t="s">
        <v>364</v>
      </c>
      <c r="I15" s="36" t="s">
        <v>658</v>
      </c>
      <c r="J15" s="36" t="s">
        <v>658</v>
      </c>
      <c r="K15" s="70">
        <v>3</v>
      </c>
      <c r="L15" s="70">
        <v>8</v>
      </c>
      <c r="M15" s="70">
        <v>8</v>
      </c>
      <c r="N15" s="70">
        <v>5</v>
      </c>
      <c r="O15" s="36">
        <v>8</v>
      </c>
      <c r="P15" s="70">
        <v>1</v>
      </c>
      <c r="Q15" s="36" t="s">
        <v>658</v>
      </c>
      <c r="R15" s="36" t="s">
        <v>658</v>
      </c>
      <c r="S15" s="70">
        <v>1</v>
      </c>
      <c r="T15" s="89">
        <v>40</v>
      </c>
      <c r="U15" s="70">
        <v>44</v>
      </c>
      <c r="V15" s="89">
        <f t="shared" si="0"/>
        <v>84</v>
      </c>
      <c r="W15" s="165">
        <v>5</v>
      </c>
    </row>
    <row r="16" spans="1:27" s="36" customFormat="1" ht="27" customHeight="1">
      <c r="A16" s="164">
        <v>6</v>
      </c>
      <c r="B16" s="70">
        <v>7407</v>
      </c>
      <c r="C16" s="44" t="s">
        <v>402</v>
      </c>
      <c r="D16" s="45" t="s">
        <v>192</v>
      </c>
      <c r="E16" s="44" t="s">
        <v>78</v>
      </c>
      <c r="F16" s="44" t="s">
        <v>189</v>
      </c>
      <c r="G16" s="44" t="s">
        <v>78</v>
      </c>
      <c r="H16" s="44" t="s">
        <v>403</v>
      </c>
      <c r="I16" s="36" t="s">
        <v>658</v>
      </c>
      <c r="J16" s="36" t="s">
        <v>658</v>
      </c>
      <c r="K16" s="70">
        <v>2</v>
      </c>
      <c r="L16" s="70">
        <v>10</v>
      </c>
      <c r="M16" s="70">
        <v>7</v>
      </c>
      <c r="N16" s="70">
        <v>5</v>
      </c>
      <c r="O16" s="70">
        <v>10</v>
      </c>
      <c r="P16" s="70">
        <v>1</v>
      </c>
      <c r="Q16" s="36" t="s">
        <v>658</v>
      </c>
      <c r="R16" s="36" t="s">
        <v>658</v>
      </c>
      <c r="S16" s="70">
        <v>1</v>
      </c>
      <c r="T16" s="89">
        <v>42</v>
      </c>
      <c r="U16" s="70">
        <v>39</v>
      </c>
      <c r="V16" s="89">
        <f t="shared" si="0"/>
        <v>81</v>
      </c>
      <c r="W16" s="165">
        <v>6</v>
      </c>
    </row>
    <row r="17" spans="1:23" s="36" customFormat="1" ht="27" customHeight="1">
      <c r="A17" s="164">
        <v>7</v>
      </c>
      <c r="B17" s="70">
        <v>71706</v>
      </c>
      <c r="C17" s="41" t="s">
        <v>391</v>
      </c>
      <c r="D17" s="41" t="s">
        <v>392</v>
      </c>
      <c r="E17" s="41" t="s">
        <v>78</v>
      </c>
      <c r="F17" s="41" t="s">
        <v>169</v>
      </c>
      <c r="G17" s="41" t="s">
        <v>78</v>
      </c>
      <c r="H17" s="41" t="s">
        <v>393</v>
      </c>
      <c r="I17" s="36" t="s">
        <v>658</v>
      </c>
      <c r="J17" s="36" t="s">
        <v>658</v>
      </c>
      <c r="K17" s="70">
        <v>2</v>
      </c>
      <c r="L17" s="70">
        <v>8</v>
      </c>
      <c r="M17" s="70">
        <v>8</v>
      </c>
      <c r="N17" s="70">
        <v>5</v>
      </c>
      <c r="O17" s="70">
        <v>10</v>
      </c>
      <c r="P17" s="70">
        <v>1</v>
      </c>
      <c r="Q17" s="36" t="s">
        <v>658</v>
      </c>
      <c r="R17" s="36" t="s">
        <v>658</v>
      </c>
      <c r="S17" s="70">
        <v>1</v>
      </c>
      <c r="T17" s="89">
        <v>41</v>
      </c>
      <c r="U17" s="70">
        <v>39</v>
      </c>
      <c r="V17" s="89">
        <f>SUM(T17,U17)</f>
        <v>80</v>
      </c>
      <c r="W17" s="165">
        <v>7</v>
      </c>
    </row>
    <row r="18" spans="1:23" s="36" customFormat="1" ht="27" customHeight="1">
      <c r="A18" s="164">
        <v>8</v>
      </c>
      <c r="B18" s="70">
        <v>71406</v>
      </c>
      <c r="C18" s="41" t="s">
        <v>388</v>
      </c>
      <c r="D18" s="41" t="s">
        <v>175</v>
      </c>
      <c r="E18" s="41" t="s">
        <v>78</v>
      </c>
      <c r="F18" s="41" t="s">
        <v>169</v>
      </c>
      <c r="G18" s="41" t="s">
        <v>78</v>
      </c>
      <c r="H18" s="41" t="s">
        <v>176</v>
      </c>
      <c r="I18" s="36" t="s">
        <v>658</v>
      </c>
      <c r="J18" s="36" t="s">
        <v>658</v>
      </c>
      <c r="K18" s="70">
        <v>1</v>
      </c>
      <c r="L18" s="70">
        <v>9</v>
      </c>
      <c r="M18" s="70">
        <v>9</v>
      </c>
      <c r="N18" s="70">
        <v>5</v>
      </c>
      <c r="O18" s="70">
        <v>10</v>
      </c>
      <c r="P18" s="70">
        <v>1</v>
      </c>
      <c r="Q18" s="36" t="s">
        <v>658</v>
      </c>
      <c r="R18" s="36" t="s">
        <v>658</v>
      </c>
      <c r="S18" s="70">
        <v>1</v>
      </c>
      <c r="T18" s="89">
        <v>42</v>
      </c>
      <c r="U18" s="70">
        <v>36.5</v>
      </c>
      <c r="V18" s="89">
        <f>SUM(T18,U18)</f>
        <v>78.5</v>
      </c>
      <c r="W18" s="165">
        <v>8</v>
      </c>
    </row>
    <row r="19" spans="1:23" s="36" customFormat="1" ht="27" customHeight="1" thickBot="1">
      <c r="A19" s="166">
        <v>9</v>
      </c>
      <c r="B19" s="146">
        <v>71005</v>
      </c>
      <c r="C19" s="167" t="s">
        <v>353</v>
      </c>
      <c r="D19" s="167" t="s">
        <v>111</v>
      </c>
      <c r="E19" s="147" t="s">
        <v>106</v>
      </c>
      <c r="F19" s="147" t="s">
        <v>106</v>
      </c>
      <c r="G19" s="147" t="s">
        <v>78</v>
      </c>
      <c r="H19" s="167" t="s">
        <v>354</v>
      </c>
      <c r="I19" s="36" t="s">
        <v>658</v>
      </c>
      <c r="J19" s="36" t="s">
        <v>658</v>
      </c>
      <c r="K19" s="146">
        <v>3</v>
      </c>
      <c r="L19" s="146">
        <v>8</v>
      </c>
      <c r="M19" s="146">
        <v>8</v>
      </c>
      <c r="N19" s="146">
        <v>5</v>
      </c>
      <c r="O19" s="146">
        <v>8</v>
      </c>
      <c r="P19" s="146">
        <v>1</v>
      </c>
      <c r="Q19" s="36" t="s">
        <v>658</v>
      </c>
      <c r="R19" s="36" t="s">
        <v>658</v>
      </c>
      <c r="S19" s="146">
        <v>1</v>
      </c>
      <c r="T19" s="168">
        <v>40</v>
      </c>
      <c r="U19" s="146">
        <v>36.5</v>
      </c>
      <c r="V19" s="168">
        <f>SUM(T19,U19)</f>
        <v>76.5</v>
      </c>
      <c r="W19" s="169">
        <v>9</v>
      </c>
    </row>
    <row r="20" spans="1:23" s="36" customFormat="1" ht="27" customHeight="1">
      <c r="A20" s="133">
        <v>10</v>
      </c>
      <c r="B20" s="133">
        <v>7805</v>
      </c>
      <c r="C20" s="153" t="s">
        <v>350</v>
      </c>
      <c r="D20" s="153" t="s">
        <v>349</v>
      </c>
      <c r="E20" s="92" t="s">
        <v>96</v>
      </c>
      <c r="F20" s="92" t="s">
        <v>96</v>
      </c>
      <c r="G20" s="92" t="s">
        <v>78</v>
      </c>
      <c r="H20" s="91" t="s">
        <v>103</v>
      </c>
      <c r="I20" s="36" t="s">
        <v>658</v>
      </c>
      <c r="J20" s="36" t="s">
        <v>658</v>
      </c>
      <c r="K20" s="36">
        <v>3</v>
      </c>
      <c r="L20" s="133">
        <v>10</v>
      </c>
      <c r="M20" s="133">
        <v>10</v>
      </c>
      <c r="N20" s="133">
        <v>5</v>
      </c>
      <c r="O20" s="133">
        <v>10</v>
      </c>
      <c r="P20" s="133">
        <v>1</v>
      </c>
      <c r="Q20" s="36" t="s">
        <v>658</v>
      </c>
      <c r="R20" s="36" t="s">
        <v>658</v>
      </c>
      <c r="S20" s="133">
        <v>1</v>
      </c>
      <c r="T20" s="159">
        <v>46</v>
      </c>
      <c r="U20" s="133">
        <v>32</v>
      </c>
      <c r="V20" s="159">
        <f t="shared" si="0"/>
        <v>78</v>
      </c>
      <c r="W20" s="133" t="s">
        <v>659</v>
      </c>
    </row>
    <row r="21" spans="1:23" s="36" customFormat="1" ht="27" customHeight="1">
      <c r="A21" s="70">
        <v>11</v>
      </c>
      <c r="B21" s="70">
        <v>7907</v>
      </c>
      <c r="C21" s="64" t="s">
        <v>413</v>
      </c>
      <c r="D21" s="64" t="s">
        <v>408</v>
      </c>
      <c r="E21" s="41" t="s">
        <v>78</v>
      </c>
      <c r="F21" s="41" t="s">
        <v>198</v>
      </c>
      <c r="G21" s="41" t="s">
        <v>78</v>
      </c>
      <c r="H21" s="61" t="s">
        <v>409</v>
      </c>
      <c r="I21" s="36" t="s">
        <v>658</v>
      </c>
      <c r="J21" s="36" t="s">
        <v>658</v>
      </c>
      <c r="K21" s="36">
        <v>2</v>
      </c>
      <c r="L21" s="70">
        <v>12</v>
      </c>
      <c r="M21" s="70">
        <v>11</v>
      </c>
      <c r="N21" s="70">
        <v>5</v>
      </c>
      <c r="O21" s="70">
        <v>10</v>
      </c>
      <c r="P21" s="70">
        <v>1</v>
      </c>
      <c r="Q21" s="36" t="s">
        <v>658</v>
      </c>
      <c r="R21" s="36" t="s">
        <v>658</v>
      </c>
      <c r="S21" s="70">
        <v>1</v>
      </c>
      <c r="T21" s="89">
        <v>48</v>
      </c>
      <c r="U21" s="70">
        <v>32</v>
      </c>
      <c r="V21" s="89">
        <f t="shared" si="0"/>
        <v>80</v>
      </c>
      <c r="W21" s="70"/>
    </row>
    <row r="22" spans="1:23" s="36" customFormat="1" ht="27" customHeight="1">
      <c r="A22" s="70">
        <v>12</v>
      </c>
      <c r="B22" s="70">
        <v>71407</v>
      </c>
      <c r="C22" s="41" t="s">
        <v>420</v>
      </c>
      <c r="D22" s="41" t="s">
        <v>208</v>
      </c>
      <c r="E22" s="41" t="s">
        <v>209</v>
      </c>
      <c r="F22" s="41" t="s">
        <v>209</v>
      </c>
      <c r="G22" s="41" t="s">
        <v>78</v>
      </c>
      <c r="H22" s="41" t="s">
        <v>210</v>
      </c>
      <c r="I22" s="36" t="s">
        <v>658</v>
      </c>
      <c r="J22" s="36" t="s">
        <v>658</v>
      </c>
      <c r="K22" s="70">
        <v>2</v>
      </c>
      <c r="L22" s="70">
        <v>12</v>
      </c>
      <c r="M22" s="70">
        <v>11</v>
      </c>
      <c r="N22" s="70">
        <v>5</v>
      </c>
      <c r="O22" s="70">
        <v>10</v>
      </c>
      <c r="P22" s="70">
        <v>1</v>
      </c>
      <c r="Q22" s="36" t="s">
        <v>658</v>
      </c>
      <c r="R22" s="36" t="s">
        <v>658</v>
      </c>
      <c r="S22" s="70">
        <v>1</v>
      </c>
      <c r="T22" s="89">
        <v>48</v>
      </c>
      <c r="U22" s="70">
        <v>31.5</v>
      </c>
      <c r="V22" s="89">
        <f t="shared" si="0"/>
        <v>79.5</v>
      </c>
    </row>
    <row r="23" spans="1:23" s="36" customFormat="1" ht="27" customHeight="1">
      <c r="A23" s="70">
        <v>13</v>
      </c>
      <c r="B23" s="70">
        <v>7905</v>
      </c>
      <c r="C23" s="57" t="s">
        <v>351</v>
      </c>
      <c r="D23" s="57" t="s">
        <v>111</v>
      </c>
      <c r="E23" s="41" t="s">
        <v>106</v>
      </c>
      <c r="F23" s="41" t="s">
        <v>106</v>
      </c>
      <c r="G23" s="41" t="s">
        <v>78</v>
      </c>
      <c r="H23" s="57" t="s">
        <v>352</v>
      </c>
      <c r="I23" s="36" t="s">
        <v>658</v>
      </c>
      <c r="J23" s="36" t="s">
        <v>658</v>
      </c>
      <c r="K23" s="70">
        <v>2</v>
      </c>
      <c r="L23" s="70">
        <v>8</v>
      </c>
      <c r="M23" s="70">
        <v>8</v>
      </c>
      <c r="N23" s="70">
        <v>5</v>
      </c>
      <c r="O23" s="70">
        <v>8</v>
      </c>
      <c r="P23" s="70">
        <v>1</v>
      </c>
      <c r="Q23" s="36" t="s">
        <v>658</v>
      </c>
      <c r="R23" s="36" t="s">
        <v>658</v>
      </c>
      <c r="S23" s="70">
        <v>1</v>
      </c>
      <c r="T23" s="89">
        <v>39.5</v>
      </c>
      <c r="U23" s="70">
        <v>36.5</v>
      </c>
      <c r="V23" s="89">
        <f t="shared" si="0"/>
        <v>76</v>
      </c>
      <c r="W23" s="70"/>
    </row>
    <row r="24" spans="1:23" s="36" customFormat="1" ht="27" customHeight="1">
      <c r="A24" s="70">
        <v>14</v>
      </c>
      <c r="B24" s="70">
        <v>71107</v>
      </c>
      <c r="C24" s="41" t="s">
        <v>417</v>
      </c>
      <c r="D24" s="41" t="s">
        <v>208</v>
      </c>
      <c r="E24" s="41" t="s">
        <v>209</v>
      </c>
      <c r="F24" s="41" t="s">
        <v>209</v>
      </c>
      <c r="G24" s="41" t="s">
        <v>78</v>
      </c>
      <c r="H24" s="41" t="s">
        <v>210</v>
      </c>
      <c r="I24" s="36" t="s">
        <v>658</v>
      </c>
      <c r="J24" s="36" t="s">
        <v>658</v>
      </c>
      <c r="K24" s="70">
        <v>3</v>
      </c>
      <c r="L24" s="70">
        <v>2</v>
      </c>
      <c r="M24" s="70">
        <v>10</v>
      </c>
      <c r="N24" s="70">
        <v>5</v>
      </c>
      <c r="O24" s="70">
        <v>10</v>
      </c>
      <c r="P24" s="70">
        <v>1</v>
      </c>
      <c r="Q24" s="36" t="s">
        <v>658</v>
      </c>
      <c r="R24" s="36" t="s">
        <v>658</v>
      </c>
      <c r="S24" s="70">
        <v>1</v>
      </c>
      <c r="T24" s="89">
        <v>38</v>
      </c>
      <c r="U24" s="70">
        <v>37</v>
      </c>
      <c r="V24" s="89">
        <f t="shared" si="0"/>
        <v>75</v>
      </c>
      <c r="W24" s="70"/>
    </row>
    <row r="25" spans="1:23" s="36" customFormat="1" ht="27" customHeight="1">
      <c r="A25" s="70">
        <v>15</v>
      </c>
      <c r="B25" s="70">
        <v>71307</v>
      </c>
      <c r="C25" s="41" t="s">
        <v>419</v>
      </c>
      <c r="D25" s="41" t="s">
        <v>208</v>
      </c>
      <c r="E25" s="41" t="s">
        <v>209</v>
      </c>
      <c r="F25" s="41" t="s">
        <v>209</v>
      </c>
      <c r="G25" s="41" t="s">
        <v>78</v>
      </c>
      <c r="H25" s="41" t="s">
        <v>210</v>
      </c>
      <c r="I25" s="36" t="s">
        <v>658</v>
      </c>
      <c r="J25" s="36" t="s">
        <v>658</v>
      </c>
      <c r="K25" s="70">
        <v>2</v>
      </c>
      <c r="L25" s="70">
        <v>12</v>
      </c>
      <c r="M25" s="70">
        <v>11</v>
      </c>
      <c r="N25" s="70">
        <v>5</v>
      </c>
      <c r="O25" s="70">
        <v>10</v>
      </c>
      <c r="P25" s="70">
        <v>1</v>
      </c>
      <c r="Q25" s="36" t="s">
        <v>658</v>
      </c>
      <c r="R25" s="36" t="s">
        <v>658</v>
      </c>
      <c r="S25" s="70">
        <v>1</v>
      </c>
      <c r="T25" s="89">
        <v>48</v>
      </c>
      <c r="U25" s="70">
        <v>27</v>
      </c>
      <c r="V25" s="89">
        <f t="shared" si="0"/>
        <v>75</v>
      </c>
      <c r="W25" s="70"/>
    </row>
    <row r="26" spans="1:23" s="36" customFormat="1" ht="27" customHeight="1">
      <c r="A26" s="70">
        <v>16</v>
      </c>
      <c r="B26" s="70">
        <v>7307</v>
      </c>
      <c r="C26" s="60" t="s">
        <v>400</v>
      </c>
      <c r="D26" s="60" t="s">
        <v>111</v>
      </c>
      <c r="E26" s="60" t="s">
        <v>180</v>
      </c>
      <c r="F26" s="60" t="s">
        <v>180</v>
      </c>
      <c r="G26" s="41" t="s">
        <v>78</v>
      </c>
      <c r="H26" s="60" t="s">
        <v>401</v>
      </c>
      <c r="I26" s="36" t="s">
        <v>658</v>
      </c>
      <c r="J26" s="36" t="s">
        <v>658</v>
      </c>
      <c r="K26" s="70">
        <v>2</v>
      </c>
      <c r="L26" s="70">
        <v>8</v>
      </c>
      <c r="M26" s="70">
        <v>10</v>
      </c>
      <c r="N26" s="70">
        <v>5</v>
      </c>
      <c r="O26" s="70">
        <v>10</v>
      </c>
      <c r="P26" s="70">
        <v>1</v>
      </c>
      <c r="Q26" s="36" t="s">
        <v>658</v>
      </c>
      <c r="R26" s="36" t="s">
        <v>658</v>
      </c>
      <c r="S26" s="70">
        <v>1</v>
      </c>
      <c r="T26" s="89">
        <v>43</v>
      </c>
      <c r="U26" s="70">
        <v>31.5</v>
      </c>
      <c r="V26" s="89">
        <f t="shared" si="0"/>
        <v>74.5</v>
      </c>
      <c r="W26" s="70"/>
    </row>
    <row r="27" spans="1:23" s="36" customFormat="1" ht="27" customHeight="1">
      <c r="A27" s="70">
        <v>17</v>
      </c>
      <c r="B27" s="70">
        <v>7507</v>
      </c>
      <c r="C27" s="44" t="s">
        <v>404</v>
      </c>
      <c r="D27" s="45" t="s">
        <v>192</v>
      </c>
      <c r="E27" s="44" t="s">
        <v>78</v>
      </c>
      <c r="F27" s="44" t="s">
        <v>189</v>
      </c>
      <c r="G27" s="44" t="s">
        <v>78</v>
      </c>
      <c r="H27" s="44" t="s">
        <v>403</v>
      </c>
      <c r="I27" s="36" t="s">
        <v>658</v>
      </c>
      <c r="J27" s="36" t="s">
        <v>658</v>
      </c>
      <c r="K27" s="70">
        <v>2</v>
      </c>
      <c r="L27" s="70">
        <v>12</v>
      </c>
      <c r="M27" s="70">
        <v>7</v>
      </c>
      <c r="N27" s="70">
        <v>5</v>
      </c>
      <c r="O27" s="70">
        <v>10</v>
      </c>
      <c r="P27" s="70">
        <v>1</v>
      </c>
      <c r="Q27" s="36" t="s">
        <v>658</v>
      </c>
      <c r="R27" s="36" t="s">
        <v>658</v>
      </c>
      <c r="S27" s="70">
        <v>1</v>
      </c>
      <c r="T27" s="89">
        <v>44</v>
      </c>
      <c r="U27" s="70">
        <v>30</v>
      </c>
      <c r="V27" s="89">
        <f t="shared" si="0"/>
        <v>74</v>
      </c>
      <c r="W27" s="70"/>
    </row>
    <row r="28" spans="1:23" s="36" customFormat="1" ht="27" customHeight="1">
      <c r="A28" s="70">
        <v>18</v>
      </c>
      <c r="B28" s="70">
        <v>71105</v>
      </c>
      <c r="C28" s="41" t="s">
        <v>355</v>
      </c>
      <c r="D28" s="41" t="s">
        <v>356</v>
      </c>
      <c r="E28" s="41" t="s">
        <v>115</v>
      </c>
      <c r="F28" s="41" t="s">
        <v>357</v>
      </c>
      <c r="G28" s="41" t="s">
        <v>78</v>
      </c>
      <c r="H28" s="41" t="s">
        <v>358</v>
      </c>
      <c r="I28" s="36" t="s">
        <v>658</v>
      </c>
      <c r="J28" s="36" t="s">
        <v>658</v>
      </c>
      <c r="K28" s="70">
        <v>3</v>
      </c>
      <c r="L28" s="70">
        <v>10</v>
      </c>
      <c r="M28" s="70">
        <v>10</v>
      </c>
      <c r="N28" s="70">
        <v>5</v>
      </c>
      <c r="O28" s="70">
        <v>10</v>
      </c>
      <c r="P28" s="70">
        <v>1</v>
      </c>
      <c r="Q28" s="36" t="s">
        <v>658</v>
      </c>
      <c r="R28" s="36" t="s">
        <v>658</v>
      </c>
      <c r="S28" s="70">
        <v>1</v>
      </c>
      <c r="T28" s="89">
        <v>46</v>
      </c>
      <c r="U28" s="70">
        <v>27.5</v>
      </c>
      <c r="V28" s="89">
        <f t="shared" si="0"/>
        <v>73.5</v>
      </c>
      <c r="W28" s="70"/>
    </row>
    <row r="29" spans="1:23" s="36" customFormat="1" ht="27" customHeight="1">
      <c r="A29" s="70">
        <v>19</v>
      </c>
      <c r="B29" s="70">
        <v>71506</v>
      </c>
      <c r="C29" s="41" t="s">
        <v>389</v>
      </c>
      <c r="D29" s="41" t="s">
        <v>175</v>
      </c>
      <c r="E29" s="41" t="s">
        <v>78</v>
      </c>
      <c r="F29" s="41" t="s">
        <v>169</v>
      </c>
      <c r="G29" s="41" t="s">
        <v>78</v>
      </c>
      <c r="H29" s="41" t="s">
        <v>176</v>
      </c>
      <c r="I29" s="36" t="s">
        <v>658</v>
      </c>
      <c r="J29" s="36" t="s">
        <v>658</v>
      </c>
      <c r="K29" s="70">
        <v>1</v>
      </c>
      <c r="L29" s="70">
        <v>7</v>
      </c>
      <c r="M29" s="70">
        <v>5</v>
      </c>
      <c r="N29" s="70">
        <v>5</v>
      </c>
      <c r="O29" s="70">
        <v>10</v>
      </c>
      <c r="P29" s="70">
        <v>1</v>
      </c>
      <c r="Q29" s="36" t="s">
        <v>658</v>
      </c>
      <c r="R29" s="36" t="s">
        <v>658</v>
      </c>
      <c r="S29" s="70">
        <v>1</v>
      </c>
      <c r="T29" s="89">
        <v>36</v>
      </c>
      <c r="U29" s="70">
        <v>37</v>
      </c>
      <c r="V29" s="89">
        <f t="shared" si="0"/>
        <v>73</v>
      </c>
      <c r="W29" s="70"/>
    </row>
    <row r="30" spans="1:23" s="36" customFormat="1" ht="27" customHeight="1">
      <c r="A30" s="70">
        <v>20</v>
      </c>
      <c r="B30" s="70">
        <v>7105</v>
      </c>
      <c r="C30" s="57" t="s">
        <v>335</v>
      </c>
      <c r="D30" s="57" t="s">
        <v>76</v>
      </c>
      <c r="E30" s="41" t="s">
        <v>77</v>
      </c>
      <c r="F30" s="41" t="s">
        <v>77</v>
      </c>
      <c r="G30" s="41" t="s">
        <v>78</v>
      </c>
      <c r="H30" s="57" t="s">
        <v>82</v>
      </c>
      <c r="I30" s="36" t="s">
        <v>658</v>
      </c>
      <c r="J30" s="36" t="s">
        <v>658</v>
      </c>
      <c r="K30" s="70">
        <v>3</v>
      </c>
      <c r="L30" s="70">
        <v>11</v>
      </c>
      <c r="M30" s="70">
        <v>9</v>
      </c>
      <c r="N30" s="70">
        <v>5</v>
      </c>
      <c r="O30" s="70">
        <v>9</v>
      </c>
      <c r="P30" s="70">
        <v>1</v>
      </c>
      <c r="Q30" s="36" t="s">
        <v>658</v>
      </c>
      <c r="R30" s="36" t="s">
        <v>658</v>
      </c>
      <c r="S30" s="70">
        <v>1</v>
      </c>
      <c r="T30" s="89">
        <v>45</v>
      </c>
      <c r="U30" s="70">
        <v>26.5</v>
      </c>
      <c r="V30" s="89">
        <f t="shared" si="0"/>
        <v>71.5</v>
      </c>
      <c r="W30" s="70"/>
    </row>
    <row r="31" spans="1:23" s="36" customFormat="1" ht="27" customHeight="1">
      <c r="A31" s="70">
        <v>21</v>
      </c>
      <c r="B31" s="70">
        <v>7806</v>
      </c>
      <c r="C31" s="57" t="s">
        <v>378</v>
      </c>
      <c r="D31" s="57" t="s">
        <v>145</v>
      </c>
      <c r="E31" s="41" t="s">
        <v>78</v>
      </c>
      <c r="F31" s="41" t="s">
        <v>146</v>
      </c>
      <c r="G31" s="41" t="s">
        <v>78</v>
      </c>
      <c r="H31" s="57" t="s">
        <v>147</v>
      </c>
      <c r="I31" s="36" t="s">
        <v>658</v>
      </c>
      <c r="J31" s="36" t="s">
        <v>658</v>
      </c>
      <c r="K31" s="70">
        <v>3</v>
      </c>
      <c r="L31" s="70">
        <v>12</v>
      </c>
      <c r="M31" s="70">
        <v>12</v>
      </c>
      <c r="N31" s="70">
        <v>5</v>
      </c>
      <c r="O31" s="70">
        <v>10</v>
      </c>
      <c r="P31" s="70">
        <v>1</v>
      </c>
      <c r="Q31" s="36" t="s">
        <v>658</v>
      </c>
      <c r="R31" s="36" t="s">
        <v>658</v>
      </c>
      <c r="S31" s="70">
        <v>1</v>
      </c>
      <c r="T31" s="89">
        <v>50</v>
      </c>
      <c r="U31" s="70">
        <v>21.5</v>
      </c>
      <c r="V31" s="89">
        <f t="shared" si="0"/>
        <v>71.5</v>
      </c>
      <c r="W31" s="70"/>
    </row>
    <row r="32" spans="1:23" s="36" customFormat="1" ht="27" customHeight="1">
      <c r="A32" s="70">
        <v>22</v>
      </c>
      <c r="B32" s="70">
        <v>73205</v>
      </c>
      <c r="C32" s="59" t="s">
        <v>366</v>
      </c>
      <c r="D32" s="59" t="s">
        <v>111</v>
      </c>
      <c r="E32" s="41" t="s">
        <v>78</v>
      </c>
      <c r="F32" s="41" t="s">
        <v>124</v>
      </c>
      <c r="G32" s="41" t="s">
        <v>78</v>
      </c>
      <c r="H32" s="59" t="s">
        <v>364</v>
      </c>
      <c r="I32" s="36" t="s">
        <v>658</v>
      </c>
      <c r="J32" s="36" t="s">
        <v>658</v>
      </c>
      <c r="K32" s="70">
        <v>2</v>
      </c>
      <c r="L32" s="70">
        <v>8</v>
      </c>
      <c r="M32" s="70">
        <v>6</v>
      </c>
      <c r="N32" s="70">
        <v>5</v>
      </c>
      <c r="O32" s="70">
        <v>8</v>
      </c>
      <c r="P32" s="70">
        <v>1</v>
      </c>
      <c r="Q32" s="36" t="s">
        <v>658</v>
      </c>
      <c r="R32" s="36" t="s">
        <v>658</v>
      </c>
      <c r="S32" s="70">
        <v>1</v>
      </c>
      <c r="T32" s="89">
        <v>37</v>
      </c>
      <c r="U32" s="70">
        <v>34</v>
      </c>
      <c r="V32" s="89">
        <f t="shared" si="0"/>
        <v>71</v>
      </c>
      <c r="W32" s="70"/>
    </row>
    <row r="33" spans="1:23" s="36" customFormat="1" ht="27" customHeight="1">
      <c r="A33" s="70">
        <v>23</v>
      </c>
      <c r="B33" s="70">
        <v>7607</v>
      </c>
      <c r="C33" s="44" t="s">
        <v>405</v>
      </c>
      <c r="D33" s="45" t="s">
        <v>192</v>
      </c>
      <c r="E33" s="44" t="s">
        <v>78</v>
      </c>
      <c r="F33" s="44" t="s">
        <v>189</v>
      </c>
      <c r="G33" s="44" t="s">
        <v>78</v>
      </c>
      <c r="H33" s="44" t="s">
        <v>406</v>
      </c>
      <c r="I33" s="36" t="s">
        <v>658</v>
      </c>
      <c r="J33" s="36" t="s">
        <v>658</v>
      </c>
      <c r="K33" s="70">
        <v>1</v>
      </c>
      <c r="L33" s="70">
        <v>8</v>
      </c>
      <c r="M33" s="70">
        <v>6</v>
      </c>
      <c r="N33" s="70">
        <v>5</v>
      </c>
      <c r="O33" s="70">
        <v>10</v>
      </c>
      <c r="P33" s="70">
        <v>1</v>
      </c>
      <c r="Q33" s="36" t="s">
        <v>658</v>
      </c>
      <c r="R33" s="36" t="s">
        <v>658</v>
      </c>
      <c r="S33" s="70">
        <v>1</v>
      </c>
      <c r="T33" s="89">
        <v>38</v>
      </c>
      <c r="U33" s="70">
        <v>31.5</v>
      </c>
      <c r="V33" s="89">
        <f t="shared" si="0"/>
        <v>69.5</v>
      </c>
      <c r="W33" s="70"/>
    </row>
    <row r="34" spans="1:23" s="36" customFormat="1" ht="27" customHeight="1">
      <c r="A34" s="70">
        <v>24</v>
      </c>
      <c r="B34" s="70">
        <v>7606</v>
      </c>
      <c r="C34" s="57" t="s">
        <v>375</v>
      </c>
      <c r="D34" s="57" t="s">
        <v>143</v>
      </c>
      <c r="E34" s="41" t="s">
        <v>78</v>
      </c>
      <c r="F34" s="41" t="s">
        <v>137</v>
      </c>
      <c r="G34" s="41" t="s">
        <v>78</v>
      </c>
      <c r="H34" s="57" t="s">
        <v>376</v>
      </c>
      <c r="I34" s="36" t="s">
        <v>658</v>
      </c>
      <c r="J34" s="36" t="s">
        <v>658</v>
      </c>
      <c r="K34" s="70">
        <v>3</v>
      </c>
      <c r="L34" s="70">
        <v>7</v>
      </c>
      <c r="M34" s="70">
        <v>8</v>
      </c>
      <c r="N34" s="70">
        <v>5</v>
      </c>
      <c r="O34" s="70">
        <v>8</v>
      </c>
      <c r="P34" s="70">
        <v>1</v>
      </c>
      <c r="Q34" s="36">
        <v>1</v>
      </c>
      <c r="R34" s="36">
        <v>1</v>
      </c>
      <c r="S34" s="70">
        <v>1</v>
      </c>
      <c r="T34" s="89">
        <v>38</v>
      </c>
      <c r="U34" s="70">
        <v>31</v>
      </c>
      <c r="V34" s="89">
        <f t="shared" si="0"/>
        <v>69</v>
      </c>
      <c r="W34" s="70"/>
    </row>
    <row r="35" spans="1:23" s="36" customFormat="1" ht="27" customHeight="1">
      <c r="A35" s="70">
        <v>25</v>
      </c>
      <c r="B35" s="70">
        <v>7506</v>
      </c>
      <c r="C35" s="57" t="s">
        <v>374</v>
      </c>
      <c r="D35" s="57" t="s">
        <v>143</v>
      </c>
      <c r="E35" s="41" t="s">
        <v>78</v>
      </c>
      <c r="F35" s="41" t="s">
        <v>137</v>
      </c>
      <c r="G35" s="41" t="s">
        <v>78</v>
      </c>
      <c r="H35" s="57" t="s">
        <v>138</v>
      </c>
      <c r="I35" s="36" t="s">
        <v>658</v>
      </c>
      <c r="J35" s="36" t="s">
        <v>658</v>
      </c>
      <c r="K35" s="36" t="s">
        <v>658</v>
      </c>
      <c r="L35" s="70">
        <v>5</v>
      </c>
      <c r="M35" s="70">
        <v>5</v>
      </c>
      <c r="N35" s="70">
        <v>5</v>
      </c>
      <c r="O35" s="70">
        <v>6</v>
      </c>
      <c r="P35" s="70">
        <v>1</v>
      </c>
      <c r="Q35" s="36" t="s">
        <v>658</v>
      </c>
      <c r="R35" s="36" t="s">
        <v>658</v>
      </c>
      <c r="S35" s="70">
        <v>1</v>
      </c>
      <c r="T35" s="89">
        <v>30.5</v>
      </c>
      <c r="U35" s="70">
        <v>37.5</v>
      </c>
      <c r="V35" s="89">
        <f t="shared" si="0"/>
        <v>68</v>
      </c>
      <c r="W35" s="70"/>
    </row>
    <row r="36" spans="1:23" s="36" customFormat="1" ht="27" customHeight="1">
      <c r="A36" s="70">
        <v>26</v>
      </c>
      <c r="B36" s="70">
        <v>7705</v>
      </c>
      <c r="C36" s="49" t="s">
        <v>348</v>
      </c>
      <c r="D36" s="49" t="s">
        <v>349</v>
      </c>
      <c r="E36" s="41" t="s">
        <v>96</v>
      </c>
      <c r="F36" s="41" t="s">
        <v>96</v>
      </c>
      <c r="G36" s="41" t="s">
        <v>78</v>
      </c>
      <c r="H36" s="57" t="s">
        <v>103</v>
      </c>
      <c r="I36" s="36">
        <v>1</v>
      </c>
      <c r="J36" s="36" t="s">
        <v>658</v>
      </c>
      <c r="K36" s="36" t="s">
        <v>658</v>
      </c>
      <c r="L36" s="70">
        <v>7</v>
      </c>
      <c r="M36" s="70">
        <v>7</v>
      </c>
      <c r="N36" s="70">
        <v>5</v>
      </c>
      <c r="O36" s="70">
        <v>7</v>
      </c>
      <c r="P36" s="70">
        <v>1</v>
      </c>
      <c r="Q36" s="36" t="s">
        <v>658</v>
      </c>
      <c r="R36" s="36" t="s">
        <v>658</v>
      </c>
      <c r="S36" s="70">
        <v>1</v>
      </c>
      <c r="T36" s="89">
        <v>35</v>
      </c>
      <c r="U36" s="70">
        <v>33</v>
      </c>
      <c r="V36" s="89">
        <f t="shared" si="0"/>
        <v>68</v>
      </c>
      <c r="W36" s="70"/>
    </row>
    <row r="37" spans="1:23" s="36" customFormat="1" ht="27" customHeight="1">
      <c r="A37" s="70">
        <v>27</v>
      </c>
      <c r="B37" s="70">
        <v>71306</v>
      </c>
      <c r="C37" s="43" t="s">
        <v>387</v>
      </c>
      <c r="D37" s="43" t="s">
        <v>159</v>
      </c>
      <c r="E37" s="41" t="s">
        <v>78</v>
      </c>
      <c r="F37" s="41" t="s">
        <v>160</v>
      </c>
      <c r="G37" s="41" t="s">
        <v>78</v>
      </c>
      <c r="H37" s="43" t="s">
        <v>166</v>
      </c>
      <c r="I37" s="36" t="s">
        <v>658</v>
      </c>
      <c r="J37" s="36" t="s">
        <v>658</v>
      </c>
      <c r="K37" s="70">
        <v>1</v>
      </c>
      <c r="L37" s="70">
        <v>5</v>
      </c>
      <c r="M37" s="70">
        <v>4</v>
      </c>
      <c r="N37" s="70">
        <v>5</v>
      </c>
      <c r="O37" s="70">
        <v>10</v>
      </c>
      <c r="P37" s="70">
        <v>1</v>
      </c>
      <c r="Q37" s="36" t="s">
        <v>658</v>
      </c>
      <c r="R37" s="36" t="s">
        <v>658</v>
      </c>
      <c r="S37" s="70">
        <v>1</v>
      </c>
      <c r="T37" s="89">
        <v>33</v>
      </c>
      <c r="U37" s="70">
        <v>34</v>
      </c>
      <c r="V37" s="89">
        <f t="shared" si="0"/>
        <v>67</v>
      </c>
      <c r="W37" s="70"/>
    </row>
    <row r="38" spans="1:23" s="36" customFormat="1" ht="27" customHeight="1">
      <c r="A38" s="70">
        <v>28</v>
      </c>
      <c r="B38" s="70">
        <v>71305</v>
      </c>
      <c r="C38" s="41" t="s">
        <v>360</v>
      </c>
      <c r="D38" s="41" t="s">
        <v>361</v>
      </c>
      <c r="E38" s="41" t="s">
        <v>115</v>
      </c>
      <c r="F38" s="41" t="s">
        <v>357</v>
      </c>
      <c r="G38" s="41" t="s">
        <v>78</v>
      </c>
      <c r="H38" s="41" t="s">
        <v>362</v>
      </c>
      <c r="I38" s="36" t="s">
        <v>658</v>
      </c>
      <c r="J38" s="36" t="s">
        <v>658</v>
      </c>
      <c r="K38" s="36" t="s">
        <v>660</v>
      </c>
      <c r="L38" s="70">
        <v>7</v>
      </c>
      <c r="M38" s="70">
        <v>6</v>
      </c>
      <c r="N38" s="70">
        <v>5</v>
      </c>
      <c r="O38" s="70">
        <v>7</v>
      </c>
      <c r="P38" s="70">
        <v>1</v>
      </c>
      <c r="Q38" s="36">
        <v>1</v>
      </c>
      <c r="R38" s="36" t="s">
        <v>658</v>
      </c>
      <c r="S38" s="70">
        <v>1</v>
      </c>
      <c r="T38" s="89">
        <v>35</v>
      </c>
      <c r="U38" s="70">
        <v>32</v>
      </c>
      <c r="V38" s="89">
        <f t="shared" si="0"/>
        <v>67</v>
      </c>
      <c r="W38" s="70"/>
    </row>
    <row r="39" spans="1:23" s="36" customFormat="1" ht="27" customHeight="1">
      <c r="A39" s="70">
        <v>29</v>
      </c>
      <c r="B39" s="70">
        <v>7807</v>
      </c>
      <c r="C39" s="82" t="s">
        <v>410</v>
      </c>
      <c r="D39" s="64" t="s">
        <v>411</v>
      </c>
      <c r="E39" s="41" t="s">
        <v>78</v>
      </c>
      <c r="F39" s="41" t="s">
        <v>198</v>
      </c>
      <c r="G39" s="41" t="s">
        <v>78</v>
      </c>
      <c r="H39" s="63" t="s">
        <v>412</v>
      </c>
      <c r="I39" s="36" t="s">
        <v>658</v>
      </c>
      <c r="J39" s="36" t="s">
        <v>658</v>
      </c>
      <c r="K39" s="70">
        <v>2</v>
      </c>
      <c r="L39" s="70">
        <v>9</v>
      </c>
      <c r="M39" s="70">
        <v>8</v>
      </c>
      <c r="N39" s="70">
        <v>5</v>
      </c>
      <c r="O39" s="70">
        <v>10</v>
      </c>
      <c r="P39" s="70">
        <v>1</v>
      </c>
      <c r="Q39" s="36" t="s">
        <v>658</v>
      </c>
      <c r="R39" s="36" t="s">
        <v>658</v>
      </c>
      <c r="S39" s="70">
        <v>1</v>
      </c>
      <c r="T39" s="89">
        <v>42</v>
      </c>
      <c r="U39" s="70">
        <v>25</v>
      </c>
      <c r="V39" s="89">
        <f t="shared" si="0"/>
        <v>67</v>
      </c>
      <c r="W39" s="70"/>
    </row>
    <row r="40" spans="1:23" s="36" customFormat="1" ht="27" customHeight="1">
      <c r="A40" s="70">
        <v>30</v>
      </c>
      <c r="B40" s="70">
        <v>71505</v>
      </c>
      <c r="C40" s="59" t="s">
        <v>365</v>
      </c>
      <c r="D40" s="59" t="s">
        <v>111</v>
      </c>
      <c r="E40" s="41" t="s">
        <v>78</v>
      </c>
      <c r="F40" s="41" t="s">
        <v>124</v>
      </c>
      <c r="G40" s="41" t="s">
        <v>78</v>
      </c>
      <c r="H40" s="59" t="s">
        <v>364</v>
      </c>
      <c r="I40" s="36" t="s">
        <v>658</v>
      </c>
      <c r="J40" s="36" t="s">
        <v>658</v>
      </c>
      <c r="K40" s="36" t="s">
        <v>658</v>
      </c>
      <c r="L40" s="70">
        <v>5</v>
      </c>
      <c r="M40" s="70">
        <v>5</v>
      </c>
      <c r="N40" s="70">
        <v>5</v>
      </c>
      <c r="O40" s="70">
        <v>8</v>
      </c>
      <c r="P40" s="70">
        <v>1</v>
      </c>
      <c r="Q40" s="36" t="s">
        <v>658</v>
      </c>
      <c r="R40" s="36" t="s">
        <v>658</v>
      </c>
      <c r="S40" s="70">
        <v>1</v>
      </c>
      <c r="T40" s="89">
        <v>32.5</v>
      </c>
      <c r="U40" s="70">
        <v>34</v>
      </c>
      <c r="V40" s="89">
        <f t="shared" si="0"/>
        <v>66.5</v>
      </c>
      <c r="W40" s="70"/>
    </row>
    <row r="41" spans="1:23" s="36" customFormat="1" ht="27" customHeight="1">
      <c r="A41" s="70">
        <v>31</v>
      </c>
      <c r="B41" s="70">
        <v>7306</v>
      </c>
      <c r="C41" s="42" t="s">
        <v>371</v>
      </c>
      <c r="D41" s="41" t="s">
        <v>267</v>
      </c>
      <c r="E41" s="41" t="s">
        <v>78</v>
      </c>
      <c r="F41" s="41" t="s">
        <v>130</v>
      </c>
      <c r="G41" s="41" t="s">
        <v>78</v>
      </c>
      <c r="H41" s="41" t="s">
        <v>268</v>
      </c>
      <c r="I41" s="36" t="s">
        <v>658</v>
      </c>
      <c r="J41" s="36" t="s">
        <v>658</v>
      </c>
      <c r="K41" s="70">
        <v>3</v>
      </c>
      <c r="L41" s="70">
        <v>10</v>
      </c>
      <c r="M41" s="70">
        <v>8</v>
      </c>
      <c r="N41" s="70">
        <v>5</v>
      </c>
      <c r="O41" s="70">
        <v>7</v>
      </c>
      <c r="P41" s="70">
        <v>1</v>
      </c>
      <c r="Q41" s="36" t="s">
        <v>658</v>
      </c>
      <c r="R41" s="36" t="s">
        <v>658</v>
      </c>
      <c r="S41" s="70">
        <v>1</v>
      </c>
      <c r="T41" s="89">
        <v>41</v>
      </c>
      <c r="U41" s="70">
        <v>24</v>
      </c>
      <c r="V41" s="89">
        <f t="shared" si="0"/>
        <v>65</v>
      </c>
      <c r="W41" s="70"/>
    </row>
    <row r="42" spans="1:23" s="36" customFormat="1" ht="27" customHeight="1">
      <c r="A42" s="70">
        <v>32</v>
      </c>
      <c r="B42" s="70">
        <v>7706</v>
      </c>
      <c r="C42" s="57" t="s">
        <v>377</v>
      </c>
      <c r="D42" s="57" t="s">
        <v>136</v>
      </c>
      <c r="E42" s="41" t="s">
        <v>78</v>
      </c>
      <c r="F42" s="41" t="s">
        <v>137</v>
      </c>
      <c r="G42" s="41" t="s">
        <v>78</v>
      </c>
      <c r="H42" s="57" t="s">
        <v>376</v>
      </c>
      <c r="I42" s="36" t="s">
        <v>658</v>
      </c>
      <c r="J42" s="36" t="s">
        <v>658</v>
      </c>
      <c r="K42" s="70">
        <v>2</v>
      </c>
      <c r="L42" s="70">
        <v>8</v>
      </c>
      <c r="M42" s="70">
        <v>8</v>
      </c>
      <c r="N42" s="70">
        <v>5</v>
      </c>
      <c r="O42" s="70">
        <v>7</v>
      </c>
      <c r="P42" s="70">
        <v>1</v>
      </c>
      <c r="Q42" s="36" t="s">
        <v>658</v>
      </c>
      <c r="R42" s="36" t="s">
        <v>658</v>
      </c>
      <c r="S42" s="70">
        <v>1</v>
      </c>
      <c r="T42" s="89">
        <v>38</v>
      </c>
      <c r="U42" s="70">
        <v>25.5</v>
      </c>
      <c r="V42" s="89">
        <f t="shared" si="0"/>
        <v>63.5</v>
      </c>
      <c r="W42" s="70"/>
    </row>
    <row r="43" spans="1:23" s="36" customFormat="1" ht="27" customHeight="1">
      <c r="A43" s="70">
        <v>33</v>
      </c>
      <c r="B43" s="70">
        <v>7206</v>
      </c>
      <c r="C43" s="41" t="s">
        <v>370</v>
      </c>
      <c r="D43" s="41" t="s">
        <v>368</v>
      </c>
      <c r="E43" s="41" t="s">
        <v>78</v>
      </c>
      <c r="F43" s="41" t="s">
        <v>130</v>
      </c>
      <c r="G43" s="41" t="s">
        <v>78</v>
      </c>
      <c r="H43" s="41" t="s">
        <v>369</v>
      </c>
      <c r="I43" s="36" t="s">
        <v>658</v>
      </c>
      <c r="J43" s="36" t="s">
        <v>658</v>
      </c>
      <c r="K43" s="70">
        <v>2</v>
      </c>
      <c r="L43" s="70">
        <v>8</v>
      </c>
      <c r="M43" s="70">
        <v>5</v>
      </c>
      <c r="N43" s="70">
        <v>5</v>
      </c>
      <c r="O43" s="70">
        <v>5</v>
      </c>
      <c r="P43" s="70">
        <v>1</v>
      </c>
      <c r="Q43" s="36" t="s">
        <v>658</v>
      </c>
      <c r="R43" s="36" t="s">
        <v>658</v>
      </c>
      <c r="S43" s="70">
        <v>1</v>
      </c>
      <c r="T43" s="89">
        <v>33</v>
      </c>
      <c r="U43" s="70">
        <v>30</v>
      </c>
      <c r="V43" s="89">
        <f t="shared" si="0"/>
        <v>63</v>
      </c>
      <c r="W43" s="70"/>
    </row>
    <row r="44" spans="1:23" s="36" customFormat="1" ht="27" customHeight="1">
      <c r="A44" s="70">
        <v>34</v>
      </c>
      <c r="B44" s="70">
        <v>7305</v>
      </c>
      <c r="C44" s="83" t="s">
        <v>339</v>
      </c>
      <c r="D44" s="83" t="s">
        <v>340</v>
      </c>
      <c r="E44" s="41" t="s">
        <v>78</v>
      </c>
      <c r="F44" s="41" t="s">
        <v>85</v>
      </c>
      <c r="G44" s="41" t="s">
        <v>78</v>
      </c>
      <c r="H44" s="41" t="s">
        <v>341</v>
      </c>
      <c r="I44" s="36" t="s">
        <v>658</v>
      </c>
      <c r="J44" s="36" t="s">
        <v>658</v>
      </c>
      <c r="K44" s="36" t="s">
        <v>658</v>
      </c>
      <c r="L44" s="70">
        <v>5</v>
      </c>
      <c r="M44" s="70">
        <v>4</v>
      </c>
      <c r="N44" s="70">
        <v>5</v>
      </c>
      <c r="O44" s="70">
        <v>5</v>
      </c>
      <c r="P44" s="70">
        <v>1</v>
      </c>
      <c r="Q44" s="36" t="s">
        <v>658</v>
      </c>
      <c r="R44" s="36" t="s">
        <v>658</v>
      </c>
      <c r="S44" s="70">
        <v>1</v>
      </c>
      <c r="T44" s="89">
        <v>28.5</v>
      </c>
      <c r="U44" s="70">
        <v>33</v>
      </c>
      <c r="V44" s="89">
        <f t="shared" si="0"/>
        <v>61.5</v>
      </c>
      <c r="W44" s="70"/>
    </row>
    <row r="45" spans="1:23" s="36" customFormat="1" ht="27" customHeight="1">
      <c r="A45" s="70">
        <v>35</v>
      </c>
      <c r="B45" s="70">
        <v>71006</v>
      </c>
      <c r="C45" s="57" t="s">
        <v>380</v>
      </c>
      <c r="D45" s="57" t="s">
        <v>381</v>
      </c>
      <c r="E45" s="41" t="s">
        <v>78</v>
      </c>
      <c r="F45" s="41" t="s">
        <v>146</v>
      </c>
      <c r="G45" s="41" t="s">
        <v>78</v>
      </c>
      <c r="H45" s="57" t="s">
        <v>382</v>
      </c>
      <c r="I45" s="36" t="s">
        <v>658</v>
      </c>
      <c r="J45" s="36" t="s">
        <v>658</v>
      </c>
      <c r="K45" s="70">
        <v>3</v>
      </c>
      <c r="L45" s="70">
        <v>7</v>
      </c>
      <c r="M45" s="70">
        <v>5</v>
      </c>
      <c r="N45" s="70">
        <v>5</v>
      </c>
      <c r="O45" s="70">
        <v>10</v>
      </c>
      <c r="P45" s="70">
        <v>1</v>
      </c>
      <c r="Q45" s="36" t="s">
        <v>658</v>
      </c>
      <c r="R45" s="36" t="s">
        <v>658</v>
      </c>
      <c r="S45" s="70">
        <v>1</v>
      </c>
      <c r="T45" s="89">
        <v>38</v>
      </c>
      <c r="U45" s="70">
        <v>20</v>
      </c>
      <c r="V45" s="89">
        <f t="shared" si="0"/>
        <v>58</v>
      </c>
      <c r="W45" s="70"/>
    </row>
    <row r="46" spans="1:23" ht="27" customHeight="1">
      <c r="A46" s="70">
        <v>36</v>
      </c>
      <c r="B46" s="70">
        <v>7207</v>
      </c>
      <c r="C46" s="60" t="s">
        <v>397</v>
      </c>
      <c r="D46" s="60" t="s">
        <v>398</v>
      </c>
      <c r="E46" s="60" t="s">
        <v>180</v>
      </c>
      <c r="F46" s="60" t="s">
        <v>180</v>
      </c>
      <c r="G46" s="41" t="s">
        <v>78</v>
      </c>
      <c r="H46" s="60" t="s">
        <v>399</v>
      </c>
      <c r="I46" s="36" t="s">
        <v>658</v>
      </c>
      <c r="J46" s="36" t="s">
        <v>658</v>
      </c>
      <c r="K46" s="70">
        <v>1</v>
      </c>
      <c r="L46" s="70">
        <v>5</v>
      </c>
      <c r="M46" s="70">
        <v>5</v>
      </c>
      <c r="N46" s="70">
        <v>5</v>
      </c>
      <c r="O46" s="70">
        <v>10</v>
      </c>
      <c r="P46" s="70">
        <v>1</v>
      </c>
      <c r="Q46" s="36" t="s">
        <v>658</v>
      </c>
      <c r="R46" s="36" t="s">
        <v>658</v>
      </c>
      <c r="S46" s="70">
        <v>1</v>
      </c>
      <c r="T46" s="89">
        <v>34</v>
      </c>
      <c r="U46" s="70">
        <v>20.5</v>
      </c>
      <c r="V46" s="89">
        <f t="shared" si="0"/>
        <v>54.5</v>
      </c>
      <c r="W46" s="70"/>
    </row>
    <row r="47" spans="1:23" ht="27" customHeight="1">
      <c r="A47" s="70">
        <v>37</v>
      </c>
      <c r="B47" s="70">
        <v>7405</v>
      </c>
      <c r="C47" s="83" t="s">
        <v>342</v>
      </c>
      <c r="D47" s="83" t="s">
        <v>340</v>
      </c>
      <c r="E47" s="41" t="s">
        <v>78</v>
      </c>
      <c r="F47" s="41" t="s">
        <v>85</v>
      </c>
      <c r="G47" s="41" t="s">
        <v>78</v>
      </c>
      <c r="H47" s="41" t="s">
        <v>341</v>
      </c>
      <c r="I47" s="36" t="s">
        <v>658</v>
      </c>
      <c r="J47" s="36" t="s">
        <v>658</v>
      </c>
      <c r="K47" s="36" t="s">
        <v>658</v>
      </c>
      <c r="L47" s="70">
        <v>5</v>
      </c>
      <c r="M47" s="70">
        <v>4</v>
      </c>
      <c r="N47" s="70">
        <v>5</v>
      </c>
      <c r="O47" s="70">
        <v>5</v>
      </c>
      <c r="P47" s="70">
        <v>1</v>
      </c>
      <c r="Q47" s="36" t="s">
        <v>658</v>
      </c>
      <c r="R47" s="36" t="s">
        <v>658</v>
      </c>
      <c r="S47" s="70">
        <v>1</v>
      </c>
      <c r="T47" s="89">
        <v>28.5</v>
      </c>
      <c r="U47" s="70">
        <v>25.5</v>
      </c>
      <c r="V47" s="89">
        <f t="shared" si="0"/>
        <v>54</v>
      </c>
      <c r="W47" s="70"/>
    </row>
    <row r="48" spans="1:23" ht="27" customHeight="1">
      <c r="A48" s="70">
        <v>38</v>
      </c>
      <c r="B48" s="70">
        <v>7107</v>
      </c>
      <c r="C48" s="60" t="s">
        <v>394</v>
      </c>
      <c r="D48" s="60" t="s">
        <v>395</v>
      </c>
      <c r="E48" s="60" t="s">
        <v>180</v>
      </c>
      <c r="F48" s="60" t="s">
        <v>180</v>
      </c>
      <c r="G48" s="41" t="s">
        <v>78</v>
      </c>
      <c r="H48" s="60" t="s">
        <v>396</v>
      </c>
      <c r="I48" s="36" t="s">
        <v>658</v>
      </c>
      <c r="J48" s="36" t="s">
        <v>658</v>
      </c>
      <c r="K48" s="70">
        <v>1</v>
      </c>
      <c r="L48" s="70">
        <v>5</v>
      </c>
      <c r="M48" s="70">
        <v>3</v>
      </c>
      <c r="N48" s="70">
        <v>5</v>
      </c>
      <c r="O48" s="70">
        <v>5</v>
      </c>
      <c r="P48" s="70">
        <v>1</v>
      </c>
      <c r="Q48" s="36" t="s">
        <v>658</v>
      </c>
      <c r="R48" s="36" t="s">
        <v>658</v>
      </c>
      <c r="S48" s="70">
        <v>1</v>
      </c>
      <c r="T48" s="89">
        <v>27</v>
      </c>
      <c r="U48" s="70">
        <v>24.5</v>
      </c>
      <c r="V48" s="89">
        <f t="shared" si="0"/>
        <v>51.5</v>
      </c>
      <c r="W48" s="70"/>
    </row>
    <row r="49" spans="1:23" ht="27" customHeight="1">
      <c r="A49" s="70">
        <v>39</v>
      </c>
      <c r="B49" s="70">
        <v>71507</v>
      </c>
      <c r="C49" s="46" t="s">
        <v>421</v>
      </c>
      <c r="D49" s="46" t="s">
        <v>221</v>
      </c>
      <c r="E49" s="41" t="s">
        <v>222</v>
      </c>
      <c r="F49" s="41" t="s">
        <v>222</v>
      </c>
      <c r="G49" s="41" t="s">
        <v>78</v>
      </c>
      <c r="H49" s="46" t="s">
        <v>422</v>
      </c>
      <c r="I49" s="36" t="s">
        <v>658</v>
      </c>
      <c r="J49" s="36" t="s">
        <v>658</v>
      </c>
      <c r="K49" s="70">
        <v>1</v>
      </c>
      <c r="L49" s="70">
        <v>2</v>
      </c>
      <c r="M49" s="70">
        <v>2</v>
      </c>
      <c r="N49" s="70">
        <v>5</v>
      </c>
      <c r="O49" s="70">
        <v>5</v>
      </c>
      <c r="P49" s="70">
        <v>1</v>
      </c>
      <c r="Q49" s="36" t="s">
        <v>658</v>
      </c>
      <c r="R49" s="36" t="s">
        <v>658</v>
      </c>
      <c r="S49" s="70">
        <v>1</v>
      </c>
      <c r="T49" s="89">
        <v>23</v>
      </c>
      <c r="U49" s="70">
        <v>27.5</v>
      </c>
      <c r="V49" s="89">
        <f t="shared" si="0"/>
        <v>50.5</v>
      </c>
      <c r="W49" s="70"/>
    </row>
    <row r="50" spans="1:23" ht="27" customHeight="1">
      <c r="A50" s="70">
        <v>40</v>
      </c>
      <c r="B50" s="70"/>
      <c r="C50" s="83" t="s">
        <v>336</v>
      </c>
      <c r="D50" s="83" t="s">
        <v>337</v>
      </c>
      <c r="E50" s="41" t="s">
        <v>78</v>
      </c>
      <c r="F50" s="41" t="s">
        <v>85</v>
      </c>
      <c r="G50" s="41" t="s">
        <v>78</v>
      </c>
      <c r="H50" s="41" t="s">
        <v>338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89">
        <f t="shared" ref="T50:T58" si="1">SUM(I50:S50)</f>
        <v>0</v>
      </c>
      <c r="U50" s="70"/>
      <c r="V50" s="89">
        <f t="shared" si="0"/>
        <v>0</v>
      </c>
      <c r="W50" s="70"/>
    </row>
    <row r="51" spans="1:23" ht="27" customHeight="1">
      <c r="A51" s="70">
        <v>41</v>
      </c>
      <c r="B51" s="70"/>
      <c r="C51" s="49" t="s">
        <v>345</v>
      </c>
      <c r="D51" s="49" t="s">
        <v>346</v>
      </c>
      <c r="E51" s="41" t="s">
        <v>96</v>
      </c>
      <c r="F51" s="41" t="s">
        <v>96</v>
      </c>
      <c r="G51" s="41" t="s">
        <v>78</v>
      </c>
      <c r="H51" s="57" t="s">
        <v>347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89">
        <f t="shared" si="1"/>
        <v>0</v>
      </c>
      <c r="U51" s="70"/>
      <c r="V51" s="89">
        <f t="shared" si="0"/>
        <v>0</v>
      </c>
      <c r="W51" s="70"/>
    </row>
    <row r="52" spans="1:23" ht="27" customHeight="1">
      <c r="A52" s="70">
        <v>42</v>
      </c>
      <c r="B52" s="70"/>
      <c r="C52" s="41" t="s">
        <v>359</v>
      </c>
      <c r="D52" s="41" t="s">
        <v>356</v>
      </c>
      <c r="E52" s="41" t="s">
        <v>115</v>
      </c>
      <c r="F52" s="41" t="s">
        <v>357</v>
      </c>
      <c r="G52" s="41" t="s">
        <v>78</v>
      </c>
      <c r="H52" s="41" t="s">
        <v>358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89">
        <f t="shared" si="1"/>
        <v>0</v>
      </c>
      <c r="U52" s="70"/>
      <c r="V52" s="89">
        <f t="shared" si="0"/>
        <v>0</v>
      </c>
      <c r="W52" s="70"/>
    </row>
    <row r="53" spans="1:23" ht="27" customHeight="1">
      <c r="A53" s="70">
        <v>43</v>
      </c>
      <c r="B53" s="70"/>
      <c r="C53" s="41" t="s">
        <v>367</v>
      </c>
      <c r="D53" s="41" t="s">
        <v>368</v>
      </c>
      <c r="E53" s="41" t="s">
        <v>78</v>
      </c>
      <c r="F53" s="41" t="s">
        <v>130</v>
      </c>
      <c r="G53" s="41" t="s">
        <v>78</v>
      </c>
      <c r="H53" s="41" t="s">
        <v>369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89">
        <f t="shared" si="1"/>
        <v>0</v>
      </c>
      <c r="U53" s="70"/>
      <c r="V53" s="89">
        <f t="shared" si="0"/>
        <v>0</v>
      </c>
      <c r="W53" s="70"/>
    </row>
    <row r="54" spans="1:23" ht="27" customHeight="1">
      <c r="A54" s="70">
        <v>44</v>
      </c>
      <c r="B54" s="70">
        <v>7406</v>
      </c>
      <c r="C54" s="42" t="s">
        <v>372</v>
      </c>
      <c r="D54" s="41" t="s">
        <v>129</v>
      </c>
      <c r="E54" s="41" t="s">
        <v>78</v>
      </c>
      <c r="F54" s="41" t="s">
        <v>130</v>
      </c>
      <c r="G54" s="41" t="s">
        <v>78</v>
      </c>
      <c r="H54" s="41" t="s">
        <v>373</v>
      </c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89">
        <f t="shared" si="1"/>
        <v>0</v>
      </c>
      <c r="U54" s="14" t="s">
        <v>661</v>
      </c>
      <c r="V54" s="89">
        <f t="shared" si="0"/>
        <v>0</v>
      </c>
      <c r="W54" s="70"/>
    </row>
    <row r="55" spans="1:23" ht="27" customHeight="1">
      <c r="A55" s="70">
        <v>45</v>
      </c>
      <c r="B55" s="70"/>
      <c r="C55" s="57" t="s">
        <v>379</v>
      </c>
      <c r="D55" s="57" t="s">
        <v>145</v>
      </c>
      <c r="E55" s="41" t="s">
        <v>78</v>
      </c>
      <c r="F55" s="41" t="s">
        <v>146</v>
      </c>
      <c r="G55" s="41" t="s">
        <v>78</v>
      </c>
      <c r="H55" s="57" t="s">
        <v>147</v>
      </c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89">
        <f t="shared" si="1"/>
        <v>0</v>
      </c>
      <c r="U55" s="70"/>
      <c r="V55" s="89">
        <f t="shared" si="0"/>
        <v>0</v>
      </c>
      <c r="W55" s="70"/>
    </row>
    <row r="56" spans="1:23" ht="27" customHeight="1">
      <c r="A56" s="70">
        <v>46</v>
      </c>
      <c r="B56" s="70"/>
      <c r="C56" s="43" t="s">
        <v>386</v>
      </c>
      <c r="D56" s="43" t="s">
        <v>159</v>
      </c>
      <c r="E56" s="41" t="s">
        <v>78</v>
      </c>
      <c r="F56" s="41" t="s">
        <v>160</v>
      </c>
      <c r="G56" s="41" t="s">
        <v>78</v>
      </c>
      <c r="H56" s="43" t="s">
        <v>289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89">
        <f t="shared" si="1"/>
        <v>0</v>
      </c>
      <c r="U56" s="70"/>
      <c r="V56" s="89">
        <f t="shared" si="0"/>
        <v>0</v>
      </c>
      <c r="W56" s="70"/>
    </row>
    <row r="57" spans="1:23" ht="27" customHeight="1">
      <c r="A57" s="70">
        <v>47</v>
      </c>
      <c r="B57" s="70"/>
      <c r="C57" s="41" t="s">
        <v>390</v>
      </c>
      <c r="D57" s="41" t="s">
        <v>175</v>
      </c>
      <c r="E57" s="41" t="s">
        <v>78</v>
      </c>
      <c r="F57" s="41" t="s">
        <v>169</v>
      </c>
      <c r="G57" s="41" t="s">
        <v>78</v>
      </c>
      <c r="H57" s="41" t="s">
        <v>176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89">
        <f t="shared" si="1"/>
        <v>0</v>
      </c>
      <c r="U57" s="70"/>
      <c r="V57" s="89">
        <f t="shared" si="0"/>
        <v>0</v>
      </c>
      <c r="W57" s="70"/>
    </row>
    <row r="58" spans="1:23" ht="27" customHeight="1">
      <c r="A58" s="70">
        <v>48</v>
      </c>
      <c r="B58" s="70"/>
      <c r="C58" s="41" t="s">
        <v>418</v>
      </c>
      <c r="D58" s="41" t="s">
        <v>218</v>
      </c>
      <c r="E58" s="41" t="s">
        <v>209</v>
      </c>
      <c r="F58" s="41" t="s">
        <v>209</v>
      </c>
      <c r="G58" s="41" t="s">
        <v>78</v>
      </c>
      <c r="H58" s="41" t="s">
        <v>219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89">
        <f t="shared" si="1"/>
        <v>0</v>
      </c>
      <c r="U58" s="70"/>
      <c r="V58" s="89">
        <f t="shared" si="0"/>
        <v>0</v>
      </c>
      <c r="W58" s="70"/>
    </row>
  </sheetData>
  <mergeCells count="20">
    <mergeCell ref="I7:T7"/>
    <mergeCell ref="U7:U9"/>
    <mergeCell ref="V7:V9"/>
    <mergeCell ref="B7:B10"/>
    <mergeCell ref="W7:W10"/>
    <mergeCell ref="I8:O8"/>
    <mergeCell ref="P8:S8"/>
    <mergeCell ref="T8:T9"/>
    <mergeCell ref="A1:W1"/>
    <mergeCell ref="A2:W2"/>
    <mergeCell ref="A3:W3"/>
    <mergeCell ref="A7:A10"/>
    <mergeCell ref="C7:C10"/>
    <mergeCell ref="D7:D10"/>
    <mergeCell ref="E7:E10"/>
    <mergeCell ref="F7:F10"/>
    <mergeCell ref="G7:G10"/>
    <mergeCell ref="A5:W5"/>
    <mergeCell ref="A4:W4"/>
    <mergeCell ref="H7:H10"/>
  </mergeCells>
  <conditionalFormatting sqref="U12:U53 U55:U58">
    <cfRule type="containsBlanks" priority="1" stopIfTrue="1">
      <formula>LEN(TRIM(U12))=0</formula>
    </cfRule>
    <cfRule type="cellIs" dxfId="5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2:M58 O19 O23 O30 O32 O34:O36 O38 O40:O42" xr:uid="{E2505CDC-E0F7-42E5-96C1-7D5F1EB0A6FD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58" xr:uid="{1EDA1736-5DE4-42BC-AFC1-B99EA1A88F4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14 O16:O18 O20:O22 O24:O29 O31 O33 O37 O39 O43:O58" xr:uid="{0A946801-B845-4A9E-ACB1-4F8AFA3A3EA2}">
      <formula1>OR(O12=5,O12=10)</formula1>
    </dataValidation>
    <dataValidation type="decimal" showInputMessage="1" showErrorMessage="1" errorTitle="Грешка при уносу податка" error="Неважећи податак. Молимо Вас да исправите." sqref="I50:J58 Q50:R58" xr:uid="{92D0CA06-A2C8-424E-B35C-B666B9A4BE72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2:P58 S41" xr:uid="{A789081F-8E2C-441F-B895-EA80E03DDAC2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53 U55:U58" xr:uid="{914C42B1-DBCE-457B-B2EF-8F2036294EBD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K12:K19 K22:K34 K37 K39 K41:K43 K45:K46 K48:K58" xr:uid="{9BD1BC24-BDFC-4DDA-A4DA-6A493477ECFB}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S42:S58 S12:S40" xr:uid="{2DBF8A22-F898-4D11-85F5-1956E233C34D}">
      <formula1>0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8"/>
  <sheetViews>
    <sheetView topLeftCell="A9" zoomScale="55" zoomScaleNormal="55" workbookViewId="0">
      <selection activeCell="A3" sqref="A3:V3"/>
    </sheetView>
  </sheetViews>
  <sheetFormatPr defaultColWidth="9.109375" defaultRowHeight="14.4"/>
  <cols>
    <col min="1" max="1" width="8" style="14" customWidth="1"/>
    <col min="2" max="2" width="15.5546875" style="14" customWidth="1"/>
    <col min="3" max="3" width="38.33203125" style="14" customWidth="1"/>
    <col min="4" max="4" width="29.88671875" style="14" customWidth="1"/>
    <col min="5" max="5" width="32.88671875" style="14" customWidth="1"/>
    <col min="6" max="6" width="26.109375" style="14" customWidth="1"/>
    <col min="7" max="7" width="26.33203125" style="51" customWidth="1"/>
    <col min="8" max="8" width="50.44140625" style="14" customWidth="1"/>
    <col min="9" max="14" width="9.109375" style="14"/>
    <col min="15" max="15" width="7.44140625" style="14" customWidth="1"/>
    <col min="16" max="18" width="8.5546875" style="14" customWidth="1"/>
    <col min="19" max="19" width="9.109375" style="14"/>
    <col min="20" max="20" width="7.33203125" style="14" customWidth="1"/>
    <col min="21" max="21" width="8.44140625" style="14" customWidth="1"/>
    <col min="22" max="22" width="7.6640625" style="14" customWidth="1"/>
    <col min="23" max="24" width="9.109375" style="14"/>
    <col min="25" max="25" width="12.33203125" style="14" bestFit="1" customWidth="1"/>
    <col min="26" max="16384" width="9.109375" style="14"/>
  </cols>
  <sheetData>
    <row r="1" spans="1:26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13"/>
      <c r="X1" s="13"/>
      <c r="Y1" s="13"/>
      <c r="Z1" s="13"/>
    </row>
    <row r="2" spans="1:26" ht="23.25" customHeight="1">
      <c r="A2" s="216" t="s">
        <v>664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13"/>
      <c r="X2" s="13"/>
      <c r="Y2" s="13"/>
      <c r="Z2" s="13"/>
    </row>
    <row r="3" spans="1:26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15"/>
      <c r="X3" s="15"/>
      <c r="Y3" s="15"/>
      <c r="Z3" s="15"/>
    </row>
    <row r="4" spans="1:26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6" ht="24.75" customHeight="1">
      <c r="A5" s="216" t="s">
        <v>655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</row>
    <row r="6" spans="1:26" ht="3" customHeight="1" thickBot="1">
      <c r="A6" s="18"/>
      <c r="B6" s="18"/>
      <c r="C6" s="18"/>
      <c r="D6" s="18"/>
      <c r="E6" s="18"/>
      <c r="F6" s="18"/>
      <c r="G6" s="5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>
      <c r="A7" s="217" t="s">
        <v>0</v>
      </c>
      <c r="B7" s="222" t="s">
        <v>644</v>
      </c>
      <c r="C7" s="219" t="s">
        <v>1</v>
      </c>
      <c r="D7" s="207" t="s">
        <v>2</v>
      </c>
      <c r="E7" s="207" t="s">
        <v>3</v>
      </c>
      <c r="F7" s="207" t="s">
        <v>4</v>
      </c>
      <c r="G7" s="232" t="s">
        <v>5</v>
      </c>
      <c r="H7" s="207" t="s">
        <v>6</v>
      </c>
      <c r="I7" s="210" t="s">
        <v>23</v>
      </c>
      <c r="J7" s="211"/>
      <c r="K7" s="211"/>
      <c r="L7" s="211"/>
      <c r="M7" s="211"/>
      <c r="N7" s="211"/>
      <c r="O7" s="211"/>
      <c r="P7" s="211"/>
      <c r="Q7" s="211"/>
      <c r="R7" s="211"/>
      <c r="S7" s="212"/>
      <c r="T7" s="213" t="s">
        <v>28</v>
      </c>
      <c r="U7" s="213" t="s">
        <v>29</v>
      </c>
      <c r="V7" s="194" t="s">
        <v>31</v>
      </c>
    </row>
    <row r="8" spans="1:26" ht="34.5" customHeight="1" thickBot="1">
      <c r="A8" s="218"/>
      <c r="B8" s="218"/>
      <c r="C8" s="220"/>
      <c r="D8" s="208"/>
      <c r="E8" s="208"/>
      <c r="F8" s="208"/>
      <c r="G8" s="233"/>
      <c r="H8" s="208"/>
      <c r="I8" s="223" t="s">
        <v>32</v>
      </c>
      <c r="J8" s="211"/>
      <c r="K8" s="211"/>
      <c r="L8" s="211"/>
      <c r="M8" s="211"/>
      <c r="N8" s="224"/>
      <c r="O8" s="199" t="s">
        <v>22</v>
      </c>
      <c r="P8" s="200"/>
      <c r="Q8" s="201"/>
      <c r="R8" s="202"/>
      <c r="S8" s="203" t="s">
        <v>24</v>
      </c>
      <c r="T8" s="214"/>
      <c r="U8" s="214"/>
      <c r="V8" s="195"/>
    </row>
    <row r="9" spans="1:26" ht="259.5" customHeight="1" thickBot="1">
      <c r="A9" s="218"/>
      <c r="B9" s="218"/>
      <c r="C9" s="220"/>
      <c r="D9" s="208"/>
      <c r="E9" s="208"/>
      <c r="F9" s="208"/>
      <c r="G9" s="233"/>
      <c r="H9" s="208"/>
      <c r="I9" s="9" t="s">
        <v>7</v>
      </c>
      <c r="J9" s="10" t="s">
        <v>8</v>
      </c>
      <c r="K9" s="10" t="s">
        <v>39</v>
      </c>
      <c r="L9" s="17" t="s">
        <v>40</v>
      </c>
      <c r="M9" s="17" t="s">
        <v>36</v>
      </c>
      <c r="N9" s="12" t="s">
        <v>13</v>
      </c>
      <c r="O9" s="9" t="s">
        <v>19</v>
      </c>
      <c r="P9" s="10" t="s">
        <v>20</v>
      </c>
      <c r="Q9" s="12" t="s">
        <v>21</v>
      </c>
      <c r="R9" s="12" t="s">
        <v>52</v>
      </c>
      <c r="S9" s="204"/>
      <c r="T9" s="215"/>
      <c r="U9" s="215"/>
      <c r="V9" s="195"/>
    </row>
    <row r="10" spans="1:26" ht="24" customHeight="1" thickBot="1">
      <c r="A10" s="218"/>
      <c r="B10" s="218"/>
      <c r="C10" s="221"/>
      <c r="D10" s="209"/>
      <c r="E10" s="209"/>
      <c r="F10" s="209"/>
      <c r="G10" s="234"/>
      <c r="H10" s="209"/>
      <c r="I10" s="1" t="s">
        <v>14</v>
      </c>
      <c r="J10" s="2" t="s">
        <v>14</v>
      </c>
      <c r="K10" s="2" t="s">
        <v>74</v>
      </c>
      <c r="L10" s="2" t="s">
        <v>16</v>
      </c>
      <c r="M10" s="2" t="s">
        <v>17</v>
      </c>
      <c r="N10" s="7" t="s">
        <v>18</v>
      </c>
      <c r="O10" s="3" t="s">
        <v>27</v>
      </c>
      <c r="P10" s="4" t="s">
        <v>15</v>
      </c>
      <c r="Q10" s="4" t="s">
        <v>15</v>
      </c>
      <c r="R10" s="5" t="s">
        <v>27</v>
      </c>
      <c r="S10" s="8" t="s">
        <v>25</v>
      </c>
      <c r="T10" s="8" t="s">
        <v>25</v>
      </c>
      <c r="U10" s="6" t="s">
        <v>30</v>
      </c>
      <c r="V10" s="196"/>
    </row>
    <row r="11" spans="1:26" ht="24" customHeight="1">
      <c r="A11" s="134">
        <v>1</v>
      </c>
      <c r="B11" s="135"/>
      <c r="C11" s="155" t="s">
        <v>468</v>
      </c>
      <c r="D11" s="155" t="s">
        <v>143</v>
      </c>
      <c r="E11" s="138" t="s">
        <v>78</v>
      </c>
      <c r="F11" s="138" t="s">
        <v>137</v>
      </c>
      <c r="G11" s="138" t="s">
        <v>78</v>
      </c>
      <c r="H11" s="155" t="s">
        <v>138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62">
        <v>50</v>
      </c>
      <c r="T11" s="137">
        <v>36</v>
      </c>
      <c r="U11" s="162">
        <f t="shared" ref="U11:U58" si="0">SUM(S11,T11)</f>
        <v>86</v>
      </c>
      <c r="V11" s="163">
        <v>1</v>
      </c>
    </row>
    <row r="12" spans="1:26" ht="24" customHeight="1" thickBot="1">
      <c r="A12" s="171">
        <v>2</v>
      </c>
      <c r="B12" s="144"/>
      <c r="C12" s="172" t="s">
        <v>508</v>
      </c>
      <c r="D12" s="172" t="s">
        <v>136</v>
      </c>
      <c r="E12" s="147" t="s">
        <v>222</v>
      </c>
      <c r="F12" s="147" t="s">
        <v>222</v>
      </c>
      <c r="G12" s="147" t="s">
        <v>78</v>
      </c>
      <c r="H12" s="172" t="s">
        <v>332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73">
        <v>38</v>
      </c>
      <c r="T12" s="146">
        <v>37</v>
      </c>
      <c r="U12" s="168">
        <f t="shared" si="0"/>
        <v>75</v>
      </c>
      <c r="V12" s="169">
        <v>2</v>
      </c>
    </row>
    <row r="13" spans="1:26" s="36" customFormat="1" ht="27" customHeight="1">
      <c r="A13" s="131">
        <v>3</v>
      </c>
      <c r="B13" s="90"/>
      <c r="C13" s="170" t="s">
        <v>474</v>
      </c>
      <c r="D13" s="170" t="s">
        <v>159</v>
      </c>
      <c r="E13" s="92" t="s">
        <v>78</v>
      </c>
      <c r="F13" s="92" t="s">
        <v>160</v>
      </c>
      <c r="G13" s="92" t="s">
        <v>78</v>
      </c>
      <c r="H13" s="170" t="s">
        <v>166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159">
        <v>50</v>
      </c>
      <c r="T13" s="133">
        <v>31</v>
      </c>
      <c r="U13" s="159">
        <f t="shared" si="0"/>
        <v>81</v>
      </c>
      <c r="V13" s="133"/>
    </row>
    <row r="14" spans="1:26" s="36" customFormat="1" ht="27" customHeight="1">
      <c r="A14" s="53">
        <v>4</v>
      </c>
      <c r="B14" s="37"/>
      <c r="C14" s="57" t="s">
        <v>465</v>
      </c>
      <c r="D14" s="41" t="s">
        <v>466</v>
      </c>
      <c r="E14" s="41" t="s">
        <v>78</v>
      </c>
      <c r="F14" s="41" t="s">
        <v>130</v>
      </c>
      <c r="G14" s="41" t="s">
        <v>78</v>
      </c>
      <c r="H14" s="41" t="s">
        <v>131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89">
        <v>50</v>
      </c>
      <c r="T14" s="70">
        <v>30</v>
      </c>
      <c r="U14" s="89">
        <f t="shared" si="0"/>
        <v>80</v>
      </c>
      <c r="V14" s="70"/>
    </row>
    <row r="15" spans="1:26" s="36" customFormat="1" ht="27" customHeight="1">
      <c r="A15" s="53">
        <v>5</v>
      </c>
      <c r="B15" s="37"/>
      <c r="C15" s="41" t="s">
        <v>481</v>
      </c>
      <c r="D15" s="41" t="s">
        <v>392</v>
      </c>
      <c r="E15" s="41" t="s">
        <v>78</v>
      </c>
      <c r="F15" s="41" t="s">
        <v>169</v>
      </c>
      <c r="G15" s="41" t="s">
        <v>78</v>
      </c>
      <c r="H15" s="41" t="s">
        <v>479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89">
        <v>50</v>
      </c>
      <c r="T15" s="70">
        <v>29</v>
      </c>
      <c r="U15" s="89">
        <f t="shared" si="0"/>
        <v>79</v>
      </c>
      <c r="V15" s="70"/>
    </row>
    <row r="16" spans="1:26" s="36" customFormat="1" ht="27" customHeight="1">
      <c r="A16" s="53">
        <v>6</v>
      </c>
      <c r="B16" s="37"/>
      <c r="C16" s="44" t="s">
        <v>488</v>
      </c>
      <c r="D16" s="48" t="s">
        <v>192</v>
      </c>
      <c r="E16" s="48" t="s">
        <v>78</v>
      </c>
      <c r="F16" s="48" t="s">
        <v>189</v>
      </c>
      <c r="G16" s="41" t="s">
        <v>78</v>
      </c>
      <c r="H16" s="44" t="s">
        <v>403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89">
        <v>50</v>
      </c>
      <c r="T16" s="70">
        <v>27</v>
      </c>
      <c r="U16" s="89">
        <f t="shared" si="0"/>
        <v>77</v>
      </c>
      <c r="V16" s="70"/>
    </row>
    <row r="17" spans="1:22" s="36" customFormat="1" ht="27" customHeight="1">
      <c r="A17" s="53">
        <v>7</v>
      </c>
      <c r="B17" s="37"/>
      <c r="C17" s="41" t="s">
        <v>504</v>
      </c>
      <c r="D17" s="41" t="s">
        <v>505</v>
      </c>
      <c r="E17" s="41" t="s">
        <v>209</v>
      </c>
      <c r="F17" s="41" t="s">
        <v>209</v>
      </c>
      <c r="G17" s="41" t="s">
        <v>78</v>
      </c>
      <c r="H17" s="41" t="s">
        <v>506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97">
        <v>44</v>
      </c>
      <c r="T17" s="70">
        <v>32</v>
      </c>
      <c r="U17" s="89">
        <f t="shared" si="0"/>
        <v>76</v>
      </c>
      <c r="V17" s="70"/>
    </row>
    <row r="18" spans="1:22" s="36" customFormat="1" ht="27" customHeight="1">
      <c r="A18" s="53">
        <v>8</v>
      </c>
      <c r="B18" s="37"/>
      <c r="C18" s="41" t="s">
        <v>446</v>
      </c>
      <c r="D18" s="41" t="s">
        <v>356</v>
      </c>
      <c r="E18" s="41" t="s">
        <v>115</v>
      </c>
      <c r="F18" s="41" t="s">
        <v>115</v>
      </c>
      <c r="G18" s="41" t="s">
        <v>78</v>
      </c>
      <c r="H18" s="41" t="s">
        <v>447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89">
        <v>46</v>
      </c>
      <c r="T18" s="70">
        <v>29</v>
      </c>
      <c r="U18" s="89">
        <f t="shared" si="0"/>
        <v>75</v>
      </c>
      <c r="V18" s="70"/>
    </row>
    <row r="19" spans="1:22" s="36" customFormat="1" ht="27" customHeight="1">
      <c r="A19" s="53">
        <v>9</v>
      </c>
      <c r="B19" s="37"/>
      <c r="C19" s="49" t="s">
        <v>429</v>
      </c>
      <c r="D19" s="57" t="s">
        <v>234</v>
      </c>
      <c r="E19" s="41" t="s">
        <v>78</v>
      </c>
      <c r="F19" s="41" t="s">
        <v>85</v>
      </c>
      <c r="G19" s="41" t="s">
        <v>78</v>
      </c>
      <c r="H19" s="41" t="s">
        <v>341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89">
        <v>50</v>
      </c>
      <c r="T19" s="70">
        <v>25</v>
      </c>
      <c r="U19" s="89">
        <f t="shared" si="0"/>
        <v>75</v>
      </c>
      <c r="V19" s="70"/>
    </row>
    <row r="20" spans="1:22" s="36" customFormat="1" ht="27" customHeight="1">
      <c r="A20" s="53">
        <v>10</v>
      </c>
      <c r="B20" s="37"/>
      <c r="C20" s="41" t="s">
        <v>500</v>
      </c>
      <c r="D20" s="41" t="s">
        <v>501</v>
      </c>
      <c r="E20" s="41" t="s">
        <v>209</v>
      </c>
      <c r="F20" s="41" t="s">
        <v>209</v>
      </c>
      <c r="G20" s="41" t="s">
        <v>78</v>
      </c>
      <c r="H20" s="41" t="s">
        <v>502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97">
        <v>50</v>
      </c>
      <c r="T20" s="70">
        <v>25</v>
      </c>
      <c r="U20" s="89">
        <f t="shared" si="0"/>
        <v>75</v>
      </c>
      <c r="V20" s="70"/>
    </row>
    <row r="21" spans="1:22" s="36" customFormat="1" ht="27" customHeight="1">
      <c r="A21" s="53">
        <v>11</v>
      </c>
      <c r="B21" s="37"/>
      <c r="C21" s="57" t="s">
        <v>469</v>
      </c>
      <c r="D21" s="57" t="s">
        <v>143</v>
      </c>
      <c r="E21" s="41" t="s">
        <v>78</v>
      </c>
      <c r="F21" s="41" t="s">
        <v>137</v>
      </c>
      <c r="G21" s="41" t="s">
        <v>78</v>
      </c>
      <c r="H21" s="57" t="s">
        <v>376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89">
        <v>48</v>
      </c>
      <c r="T21" s="70">
        <v>26</v>
      </c>
      <c r="U21" s="89">
        <f t="shared" si="0"/>
        <v>74</v>
      </c>
      <c r="V21" s="70"/>
    </row>
    <row r="22" spans="1:22" s="36" customFormat="1" ht="27" customHeight="1">
      <c r="A22" s="53">
        <v>12</v>
      </c>
      <c r="B22" s="37"/>
      <c r="C22" s="41" t="s">
        <v>448</v>
      </c>
      <c r="D22" s="41" t="s">
        <v>449</v>
      </c>
      <c r="E22" s="41" t="s">
        <v>115</v>
      </c>
      <c r="F22" s="41" t="s">
        <v>115</v>
      </c>
      <c r="G22" s="41" t="s">
        <v>78</v>
      </c>
      <c r="H22" s="41" t="s">
        <v>450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89">
        <v>48</v>
      </c>
      <c r="T22" s="70">
        <v>25</v>
      </c>
      <c r="U22" s="89">
        <f t="shared" si="0"/>
        <v>73</v>
      </c>
      <c r="V22" s="70"/>
    </row>
    <row r="23" spans="1:22" s="36" customFormat="1" ht="27" customHeight="1">
      <c r="A23" s="53">
        <v>13</v>
      </c>
      <c r="B23" s="37"/>
      <c r="C23" s="68" t="s">
        <v>495</v>
      </c>
      <c r="D23" s="69" t="s">
        <v>202</v>
      </c>
      <c r="E23" s="41" t="s">
        <v>78</v>
      </c>
      <c r="F23" s="41" t="s">
        <v>198</v>
      </c>
      <c r="G23" s="41" t="s">
        <v>78</v>
      </c>
      <c r="H23" s="68" t="s">
        <v>314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97">
        <v>48</v>
      </c>
      <c r="T23" s="70">
        <v>25</v>
      </c>
      <c r="U23" s="89">
        <f t="shared" si="0"/>
        <v>73</v>
      </c>
      <c r="V23" s="70"/>
    </row>
    <row r="24" spans="1:22" s="36" customFormat="1" ht="27" customHeight="1">
      <c r="A24" s="53">
        <v>14</v>
      </c>
      <c r="B24" s="37"/>
      <c r="C24" s="57" t="s">
        <v>440</v>
      </c>
      <c r="D24" s="57" t="s">
        <v>111</v>
      </c>
      <c r="E24" s="57" t="s">
        <v>441</v>
      </c>
      <c r="F24" s="57" t="s">
        <v>106</v>
      </c>
      <c r="G24" s="41" t="s">
        <v>78</v>
      </c>
      <c r="H24" s="57" t="s">
        <v>354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89">
        <v>50</v>
      </c>
      <c r="T24" s="70">
        <v>23</v>
      </c>
      <c r="U24" s="89">
        <f t="shared" si="0"/>
        <v>73</v>
      </c>
      <c r="V24" s="70"/>
    </row>
    <row r="25" spans="1:22" s="36" customFormat="1" ht="27" customHeight="1">
      <c r="A25" s="53">
        <v>15</v>
      </c>
      <c r="B25" s="37"/>
      <c r="C25" s="57" t="s">
        <v>442</v>
      </c>
      <c r="D25" s="57" t="s">
        <v>111</v>
      </c>
      <c r="E25" s="57" t="s">
        <v>441</v>
      </c>
      <c r="F25" s="57" t="s">
        <v>106</v>
      </c>
      <c r="G25" s="41" t="s">
        <v>78</v>
      </c>
      <c r="H25" s="57" t="s">
        <v>354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89">
        <v>50</v>
      </c>
      <c r="T25" s="70">
        <v>23</v>
      </c>
      <c r="U25" s="89">
        <f t="shared" si="0"/>
        <v>73</v>
      </c>
      <c r="V25" s="70"/>
    </row>
    <row r="26" spans="1:22" s="36" customFormat="1" ht="27" customHeight="1">
      <c r="A26" s="53">
        <v>16</v>
      </c>
      <c r="B26" s="37"/>
      <c r="C26" s="48" t="s">
        <v>489</v>
      </c>
      <c r="D26" s="48" t="s">
        <v>188</v>
      </c>
      <c r="E26" s="48" t="s">
        <v>78</v>
      </c>
      <c r="F26" s="48" t="s">
        <v>189</v>
      </c>
      <c r="G26" s="41" t="s">
        <v>78</v>
      </c>
      <c r="H26" s="48" t="s">
        <v>490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70">
        <v>48</v>
      </c>
      <c r="T26" s="70">
        <v>24</v>
      </c>
      <c r="U26" s="89">
        <f t="shared" si="0"/>
        <v>72</v>
      </c>
      <c r="V26" s="70"/>
    </row>
    <row r="27" spans="1:22" s="36" customFormat="1" ht="27" customHeight="1">
      <c r="A27" s="53">
        <v>17</v>
      </c>
      <c r="B27" s="37"/>
      <c r="C27" s="57" t="s">
        <v>423</v>
      </c>
      <c r="D27" s="57" t="s">
        <v>424</v>
      </c>
      <c r="E27" s="41" t="s">
        <v>77</v>
      </c>
      <c r="F27" s="41" t="s">
        <v>77</v>
      </c>
      <c r="G27" s="41" t="s">
        <v>78</v>
      </c>
      <c r="H27" s="57" t="s">
        <v>425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89">
        <v>50</v>
      </c>
      <c r="T27" s="70">
        <v>22</v>
      </c>
      <c r="U27" s="89">
        <f t="shared" si="0"/>
        <v>72</v>
      </c>
      <c r="V27" s="70"/>
    </row>
    <row r="28" spans="1:22" s="36" customFormat="1" ht="27" customHeight="1">
      <c r="A28" s="53">
        <v>18</v>
      </c>
      <c r="B28" s="37"/>
      <c r="C28" s="57" t="s">
        <v>470</v>
      </c>
      <c r="D28" s="57" t="s">
        <v>143</v>
      </c>
      <c r="E28" s="41" t="s">
        <v>78</v>
      </c>
      <c r="F28" s="41" t="s">
        <v>137</v>
      </c>
      <c r="G28" s="41" t="s">
        <v>78</v>
      </c>
      <c r="H28" s="57" t="s">
        <v>376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89">
        <v>50</v>
      </c>
      <c r="T28" s="70">
        <v>20</v>
      </c>
      <c r="U28" s="89">
        <f t="shared" si="0"/>
        <v>70</v>
      </c>
      <c r="V28" s="70"/>
    </row>
    <row r="29" spans="1:22" s="36" customFormat="1" ht="27" customHeight="1">
      <c r="A29" s="53">
        <v>19</v>
      </c>
      <c r="B29" s="37"/>
      <c r="C29" s="41" t="s">
        <v>462</v>
      </c>
      <c r="D29" s="41" t="s">
        <v>463</v>
      </c>
      <c r="E29" s="41" t="s">
        <v>78</v>
      </c>
      <c r="F29" s="41" t="s">
        <v>130</v>
      </c>
      <c r="G29" s="41" t="s">
        <v>78</v>
      </c>
      <c r="H29" s="41" t="s">
        <v>464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89">
        <v>39</v>
      </c>
      <c r="T29" s="70">
        <v>30</v>
      </c>
      <c r="U29" s="89">
        <f t="shared" si="0"/>
        <v>69</v>
      </c>
      <c r="V29" s="70"/>
    </row>
    <row r="30" spans="1:22" s="36" customFormat="1" ht="27" customHeight="1">
      <c r="A30" s="53">
        <v>20</v>
      </c>
      <c r="B30" s="37"/>
      <c r="C30" s="41" t="s">
        <v>480</v>
      </c>
      <c r="D30" s="41" t="s">
        <v>175</v>
      </c>
      <c r="E30" s="41" t="s">
        <v>78</v>
      </c>
      <c r="F30" s="41" t="s">
        <v>169</v>
      </c>
      <c r="G30" s="41" t="s">
        <v>78</v>
      </c>
      <c r="H30" s="41" t="s">
        <v>176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89">
        <v>49</v>
      </c>
      <c r="T30" s="70">
        <v>20</v>
      </c>
      <c r="U30" s="89">
        <f t="shared" si="0"/>
        <v>69</v>
      </c>
      <c r="V30" s="70"/>
    </row>
    <row r="31" spans="1:22" s="36" customFormat="1" ht="27" customHeight="1">
      <c r="A31" s="53">
        <v>21</v>
      </c>
      <c r="B31" s="37"/>
      <c r="C31" s="58" t="s">
        <v>454</v>
      </c>
      <c r="D31" s="58" t="s">
        <v>455</v>
      </c>
      <c r="E31" s="41" t="s">
        <v>78</v>
      </c>
      <c r="F31" s="41" t="s">
        <v>124</v>
      </c>
      <c r="G31" s="41" t="s">
        <v>78</v>
      </c>
      <c r="H31" s="58" t="s">
        <v>456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89">
        <v>50</v>
      </c>
      <c r="T31" s="70">
        <v>19</v>
      </c>
      <c r="U31" s="89">
        <f t="shared" si="0"/>
        <v>69</v>
      </c>
      <c r="V31" s="70"/>
    </row>
    <row r="32" spans="1:22" s="36" customFormat="1" ht="27" customHeight="1">
      <c r="A32" s="53">
        <v>22</v>
      </c>
      <c r="B32" s="37"/>
      <c r="C32" s="41" t="s">
        <v>478</v>
      </c>
      <c r="D32" s="41" t="s">
        <v>392</v>
      </c>
      <c r="E32" s="41" t="s">
        <v>78</v>
      </c>
      <c r="F32" s="41" t="s">
        <v>169</v>
      </c>
      <c r="G32" s="41" t="s">
        <v>78</v>
      </c>
      <c r="H32" s="41" t="s">
        <v>479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89">
        <v>50</v>
      </c>
      <c r="T32" s="70">
        <v>19</v>
      </c>
      <c r="U32" s="89">
        <f t="shared" si="0"/>
        <v>69</v>
      </c>
      <c r="V32" s="70"/>
    </row>
    <row r="33" spans="1:22" s="36" customFormat="1" ht="30.75" customHeight="1">
      <c r="A33" s="53">
        <v>23</v>
      </c>
      <c r="B33" s="37"/>
      <c r="C33" s="47" t="s">
        <v>475</v>
      </c>
      <c r="D33" s="47" t="s">
        <v>476</v>
      </c>
      <c r="E33" s="41" t="s">
        <v>78</v>
      </c>
      <c r="F33" s="41" t="s">
        <v>160</v>
      </c>
      <c r="G33" s="41" t="s">
        <v>78</v>
      </c>
      <c r="H33" s="47" t="s">
        <v>477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89">
        <v>39</v>
      </c>
      <c r="T33" s="70">
        <v>28</v>
      </c>
      <c r="U33" s="89">
        <f t="shared" si="0"/>
        <v>67</v>
      </c>
      <c r="V33" s="70"/>
    </row>
    <row r="34" spans="1:22" s="36" customFormat="1" ht="30.75" customHeight="1">
      <c r="A34" s="53">
        <v>24</v>
      </c>
      <c r="B34" s="37"/>
      <c r="C34" s="49" t="s">
        <v>509</v>
      </c>
      <c r="D34" s="49" t="s">
        <v>136</v>
      </c>
      <c r="E34" s="41" t="s">
        <v>222</v>
      </c>
      <c r="F34" s="41" t="s">
        <v>222</v>
      </c>
      <c r="G34" s="41" t="s">
        <v>78</v>
      </c>
      <c r="H34" s="49" t="s">
        <v>332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97">
        <v>39</v>
      </c>
      <c r="T34" s="70">
        <v>28</v>
      </c>
      <c r="U34" s="89">
        <f t="shared" si="0"/>
        <v>67</v>
      </c>
      <c r="V34" s="70"/>
    </row>
    <row r="35" spans="1:22" s="36" customFormat="1" ht="30.75" customHeight="1">
      <c r="A35" s="53">
        <v>25</v>
      </c>
      <c r="B35" s="37"/>
      <c r="C35" s="58" t="s">
        <v>451</v>
      </c>
      <c r="D35" s="58" t="s">
        <v>452</v>
      </c>
      <c r="E35" s="41" t="s">
        <v>78</v>
      </c>
      <c r="F35" s="41" t="s">
        <v>124</v>
      </c>
      <c r="G35" s="41" t="s">
        <v>78</v>
      </c>
      <c r="H35" s="58" t="s">
        <v>453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89">
        <v>50</v>
      </c>
      <c r="T35" s="70">
        <v>17</v>
      </c>
      <c r="U35" s="89">
        <f t="shared" si="0"/>
        <v>67</v>
      </c>
      <c r="V35" s="70"/>
    </row>
    <row r="36" spans="1:22" s="36" customFormat="1" ht="30.75" customHeight="1">
      <c r="A36" s="53">
        <v>26</v>
      </c>
      <c r="B36" s="37"/>
      <c r="C36" s="41" t="s">
        <v>459</v>
      </c>
      <c r="D36" s="41" t="s">
        <v>460</v>
      </c>
      <c r="E36" s="41" t="s">
        <v>78</v>
      </c>
      <c r="F36" s="41" t="s">
        <v>130</v>
      </c>
      <c r="G36" s="41" t="s">
        <v>78</v>
      </c>
      <c r="H36" s="41" t="s">
        <v>461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89">
        <v>36</v>
      </c>
      <c r="T36" s="70">
        <v>27</v>
      </c>
      <c r="U36" s="89">
        <f t="shared" si="0"/>
        <v>63</v>
      </c>
      <c r="V36" s="70"/>
    </row>
    <row r="37" spans="1:22" s="36" customFormat="1" ht="30.75" customHeight="1">
      <c r="A37" s="53">
        <v>27</v>
      </c>
      <c r="B37" s="37"/>
      <c r="C37" s="49" t="s">
        <v>431</v>
      </c>
      <c r="D37" s="49" t="s">
        <v>337</v>
      </c>
      <c r="E37" s="41" t="s">
        <v>78</v>
      </c>
      <c r="F37" s="41" t="s">
        <v>85</v>
      </c>
      <c r="G37" s="41" t="s">
        <v>78</v>
      </c>
      <c r="H37" s="41" t="s">
        <v>432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89">
        <v>43</v>
      </c>
      <c r="T37" s="70">
        <v>20</v>
      </c>
      <c r="U37" s="89">
        <f t="shared" si="0"/>
        <v>63</v>
      </c>
      <c r="V37" s="70"/>
    </row>
    <row r="38" spans="1:22" s="36" customFormat="1" ht="30.75" customHeight="1">
      <c r="A38" s="53">
        <v>28</v>
      </c>
      <c r="B38" s="37"/>
      <c r="C38" s="57" t="s">
        <v>471</v>
      </c>
      <c r="D38" s="57" t="s">
        <v>381</v>
      </c>
      <c r="E38" s="41" t="s">
        <v>78</v>
      </c>
      <c r="F38" s="41" t="s">
        <v>146</v>
      </c>
      <c r="G38" s="41" t="s">
        <v>78</v>
      </c>
      <c r="H38" s="57" t="s">
        <v>382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89">
        <v>39</v>
      </c>
      <c r="T38" s="70">
        <v>23</v>
      </c>
      <c r="U38" s="89">
        <f t="shared" si="0"/>
        <v>62</v>
      </c>
      <c r="V38" s="70"/>
    </row>
    <row r="39" spans="1:22" s="36" customFormat="1" ht="30.75" customHeight="1">
      <c r="A39" s="53">
        <v>29</v>
      </c>
      <c r="B39" s="37"/>
      <c r="C39" s="41" t="s">
        <v>507</v>
      </c>
      <c r="D39" s="41" t="s">
        <v>212</v>
      </c>
      <c r="E39" s="41" t="s">
        <v>209</v>
      </c>
      <c r="F39" s="41" t="s">
        <v>209</v>
      </c>
      <c r="G39" s="41" t="s">
        <v>78</v>
      </c>
      <c r="H39" s="41" t="s">
        <v>213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97">
        <v>34</v>
      </c>
      <c r="T39" s="70">
        <v>26</v>
      </c>
      <c r="U39" s="89">
        <f t="shared" si="0"/>
        <v>60</v>
      </c>
      <c r="V39" s="70"/>
    </row>
    <row r="40" spans="1:22" s="36" customFormat="1" ht="30.75" customHeight="1">
      <c r="A40" s="53">
        <v>30</v>
      </c>
      <c r="B40" s="37"/>
      <c r="C40" s="60" t="s">
        <v>485</v>
      </c>
      <c r="D40" s="60" t="s">
        <v>395</v>
      </c>
      <c r="E40" s="60" t="s">
        <v>180</v>
      </c>
      <c r="F40" s="60" t="s">
        <v>180</v>
      </c>
      <c r="G40" s="41" t="s">
        <v>78</v>
      </c>
      <c r="H40" s="60" t="s">
        <v>486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89">
        <v>39</v>
      </c>
      <c r="T40" s="70">
        <v>21</v>
      </c>
      <c r="U40" s="89">
        <f t="shared" si="0"/>
        <v>60</v>
      </c>
      <c r="V40" s="70"/>
    </row>
    <row r="41" spans="1:22" s="36" customFormat="1" ht="30.75" customHeight="1">
      <c r="A41" s="53">
        <v>31</v>
      </c>
      <c r="B41" s="37"/>
      <c r="C41" s="44" t="s">
        <v>491</v>
      </c>
      <c r="D41" s="48" t="s">
        <v>192</v>
      </c>
      <c r="E41" s="48" t="s">
        <v>78</v>
      </c>
      <c r="F41" s="48" t="s">
        <v>189</v>
      </c>
      <c r="G41" s="41" t="s">
        <v>78</v>
      </c>
      <c r="H41" s="44" t="s">
        <v>193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97">
        <v>39</v>
      </c>
      <c r="T41" s="70">
        <v>21</v>
      </c>
      <c r="U41" s="89">
        <f t="shared" si="0"/>
        <v>60</v>
      </c>
      <c r="V41" s="70"/>
    </row>
    <row r="42" spans="1:22" s="36" customFormat="1" ht="30.75" customHeight="1">
      <c r="A42" s="53">
        <v>32</v>
      </c>
      <c r="B42" s="37"/>
      <c r="C42" s="68" t="s">
        <v>498</v>
      </c>
      <c r="D42" s="68" t="s">
        <v>497</v>
      </c>
      <c r="E42" s="41" t="s">
        <v>78</v>
      </c>
      <c r="F42" s="41" t="s">
        <v>198</v>
      </c>
      <c r="G42" s="41" t="s">
        <v>78</v>
      </c>
      <c r="H42" s="68" t="s">
        <v>499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97">
        <v>34</v>
      </c>
      <c r="T42" s="70">
        <v>23</v>
      </c>
      <c r="U42" s="89">
        <f t="shared" si="0"/>
        <v>57</v>
      </c>
      <c r="V42" s="70"/>
    </row>
    <row r="43" spans="1:22" s="36" customFormat="1" ht="30.75" customHeight="1">
      <c r="A43" s="53">
        <v>33</v>
      </c>
      <c r="B43" s="37"/>
      <c r="C43" s="60" t="s">
        <v>482</v>
      </c>
      <c r="D43" s="60" t="s">
        <v>483</v>
      </c>
      <c r="E43" s="60" t="s">
        <v>180</v>
      </c>
      <c r="F43" s="60" t="s">
        <v>180</v>
      </c>
      <c r="G43" s="41" t="s">
        <v>78</v>
      </c>
      <c r="H43" s="60" t="s">
        <v>484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89">
        <v>32</v>
      </c>
      <c r="T43" s="70">
        <v>24</v>
      </c>
      <c r="U43" s="89">
        <f t="shared" si="0"/>
        <v>56</v>
      </c>
      <c r="V43" s="70"/>
    </row>
    <row r="44" spans="1:22" s="36" customFormat="1" ht="30.75" customHeight="1">
      <c r="A44" s="53">
        <v>34</v>
      </c>
      <c r="B44" s="37"/>
      <c r="C44" s="68" t="s">
        <v>496</v>
      </c>
      <c r="D44" s="68" t="s">
        <v>497</v>
      </c>
      <c r="E44" s="41" t="s">
        <v>78</v>
      </c>
      <c r="F44" s="41" t="s">
        <v>198</v>
      </c>
      <c r="G44" s="41" t="s">
        <v>78</v>
      </c>
      <c r="H44" s="68" t="s">
        <v>416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97">
        <v>39</v>
      </c>
      <c r="T44" s="70">
        <v>16</v>
      </c>
      <c r="U44" s="89">
        <f t="shared" si="0"/>
        <v>55</v>
      </c>
      <c r="V44" s="70"/>
    </row>
    <row r="45" spans="1:22" s="36" customFormat="1" ht="30.75" customHeight="1">
      <c r="A45" s="53">
        <v>35</v>
      </c>
      <c r="B45" s="37"/>
      <c r="C45" s="60" t="s">
        <v>487</v>
      </c>
      <c r="D45" s="60" t="s">
        <v>395</v>
      </c>
      <c r="E45" s="60" t="s">
        <v>180</v>
      </c>
      <c r="F45" s="60" t="s">
        <v>180</v>
      </c>
      <c r="G45" s="41" t="s">
        <v>78</v>
      </c>
      <c r="H45" s="60" t="s">
        <v>486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89">
        <v>34</v>
      </c>
      <c r="T45" s="70">
        <v>20</v>
      </c>
      <c r="U45" s="89">
        <f t="shared" si="0"/>
        <v>54</v>
      </c>
      <c r="V45" s="70"/>
    </row>
    <row r="46" spans="1:22" s="36" customFormat="1" ht="30.75" customHeight="1">
      <c r="A46" s="53">
        <v>36</v>
      </c>
      <c r="B46" s="37"/>
      <c r="C46" s="68" t="s">
        <v>492</v>
      </c>
      <c r="D46" s="69" t="s">
        <v>493</v>
      </c>
      <c r="E46" s="41" t="s">
        <v>78</v>
      </c>
      <c r="F46" s="41" t="s">
        <v>198</v>
      </c>
      <c r="G46" s="41" t="s">
        <v>78</v>
      </c>
      <c r="H46" s="68" t="s">
        <v>494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97">
        <v>32</v>
      </c>
      <c r="T46" s="70">
        <v>21</v>
      </c>
      <c r="U46" s="89">
        <f t="shared" si="0"/>
        <v>53</v>
      </c>
      <c r="V46" s="70"/>
    </row>
    <row r="47" spans="1:22" s="36" customFormat="1" ht="30.75" customHeight="1">
      <c r="A47" s="53">
        <v>37</v>
      </c>
      <c r="B47" s="37"/>
      <c r="C47" s="57" t="s">
        <v>443</v>
      </c>
      <c r="D47" s="57" t="s">
        <v>310</v>
      </c>
      <c r="E47" s="57" t="s">
        <v>444</v>
      </c>
      <c r="F47" s="57" t="s">
        <v>106</v>
      </c>
      <c r="G47" s="41" t="s">
        <v>78</v>
      </c>
      <c r="H47" s="57" t="s">
        <v>445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89">
        <v>34</v>
      </c>
      <c r="T47" s="70">
        <v>16</v>
      </c>
      <c r="U47" s="89">
        <f t="shared" si="0"/>
        <v>50</v>
      </c>
      <c r="V47" s="70"/>
    </row>
    <row r="48" spans="1:22" ht="30.75" customHeight="1">
      <c r="A48" s="53">
        <v>38</v>
      </c>
      <c r="B48" s="37"/>
      <c r="C48" s="41" t="s">
        <v>503</v>
      </c>
      <c r="D48" s="41" t="s">
        <v>208</v>
      </c>
      <c r="E48" s="41" t="s">
        <v>209</v>
      </c>
      <c r="F48" s="41" t="s">
        <v>209</v>
      </c>
      <c r="G48" s="41" t="s">
        <v>78</v>
      </c>
      <c r="H48" s="41" t="s">
        <v>210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97">
        <v>34</v>
      </c>
      <c r="T48" s="70">
        <v>16</v>
      </c>
      <c r="U48" s="89">
        <f t="shared" si="0"/>
        <v>50</v>
      </c>
      <c r="V48" s="70"/>
    </row>
    <row r="49" spans="1:22" ht="30.75" customHeight="1">
      <c r="A49" s="53">
        <v>39</v>
      </c>
      <c r="B49" s="37"/>
      <c r="C49" s="49" t="s">
        <v>430</v>
      </c>
      <c r="D49" s="57" t="s">
        <v>234</v>
      </c>
      <c r="E49" s="41" t="s">
        <v>78</v>
      </c>
      <c r="F49" s="41" t="s">
        <v>85</v>
      </c>
      <c r="G49" s="41" t="s">
        <v>78</v>
      </c>
      <c r="H49" s="41" t="s">
        <v>341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89">
        <v>34</v>
      </c>
      <c r="T49" s="70">
        <v>14</v>
      </c>
      <c r="U49" s="89">
        <f t="shared" si="0"/>
        <v>48</v>
      </c>
      <c r="V49" s="70"/>
    </row>
    <row r="50" spans="1:22" ht="30.75" customHeight="1">
      <c r="A50" s="53">
        <v>40</v>
      </c>
      <c r="B50" s="37"/>
      <c r="C50" s="41" t="s">
        <v>467</v>
      </c>
      <c r="D50" s="41" t="s">
        <v>463</v>
      </c>
      <c r="E50" s="41" t="s">
        <v>78</v>
      </c>
      <c r="F50" s="41" t="s">
        <v>130</v>
      </c>
      <c r="G50" s="41" t="s">
        <v>78</v>
      </c>
      <c r="H50" s="41" t="s">
        <v>464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89">
        <v>34</v>
      </c>
      <c r="T50" s="70">
        <v>13</v>
      </c>
      <c r="U50" s="89">
        <f t="shared" si="0"/>
        <v>47</v>
      </c>
      <c r="V50" s="70"/>
    </row>
    <row r="51" spans="1:22" ht="30.75" customHeight="1">
      <c r="A51" s="53">
        <v>41</v>
      </c>
      <c r="B51" s="37"/>
      <c r="C51" s="49" t="s">
        <v>427</v>
      </c>
      <c r="D51" s="49" t="s">
        <v>92</v>
      </c>
      <c r="E51" s="41" t="s">
        <v>78</v>
      </c>
      <c r="F51" s="41" t="s">
        <v>85</v>
      </c>
      <c r="G51" s="41" t="s">
        <v>78</v>
      </c>
      <c r="H51" s="41" t="s">
        <v>428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89" t="s">
        <v>650</v>
      </c>
      <c r="T51" s="70">
        <v>32</v>
      </c>
      <c r="U51" s="89">
        <f t="shared" si="0"/>
        <v>32</v>
      </c>
      <c r="V51" s="70"/>
    </row>
    <row r="52" spans="1:22" ht="30.75" customHeight="1">
      <c r="A52" s="53">
        <v>42</v>
      </c>
      <c r="B52" s="37"/>
      <c r="C52" s="49" t="s">
        <v>435</v>
      </c>
      <c r="D52" s="49" t="s">
        <v>436</v>
      </c>
      <c r="E52" s="41" t="s">
        <v>96</v>
      </c>
      <c r="F52" s="41" t="s">
        <v>96</v>
      </c>
      <c r="G52" s="41" t="s">
        <v>78</v>
      </c>
      <c r="H52" s="57" t="s">
        <v>437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89">
        <f>SUM(I52:R52)</f>
        <v>0</v>
      </c>
      <c r="T52" s="70">
        <v>20</v>
      </c>
      <c r="U52" s="89">
        <f t="shared" si="0"/>
        <v>20</v>
      </c>
      <c r="V52" s="70"/>
    </row>
    <row r="53" spans="1:22" ht="30.75" customHeight="1">
      <c r="A53" s="53">
        <v>43</v>
      </c>
      <c r="B53" s="37"/>
      <c r="C53" s="49" t="s">
        <v>438</v>
      </c>
      <c r="D53" s="49" t="s">
        <v>95</v>
      </c>
      <c r="E53" s="41" t="s">
        <v>96</v>
      </c>
      <c r="F53" s="41" t="s">
        <v>96</v>
      </c>
      <c r="G53" s="41" t="s">
        <v>78</v>
      </c>
      <c r="H53" s="57" t="s">
        <v>439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89">
        <f>SUM(I53:R53)</f>
        <v>0</v>
      </c>
      <c r="T53" s="70">
        <v>8</v>
      </c>
      <c r="U53" s="89">
        <f t="shared" si="0"/>
        <v>8</v>
      </c>
      <c r="V53" s="70"/>
    </row>
    <row r="54" spans="1:22" ht="30.75" customHeight="1">
      <c r="A54" s="53">
        <v>44</v>
      </c>
      <c r="B54" s="37"/>
      <c r="C54" s="57" t="s">
        <v>426</v>
      </c>
      <c r="D54" s="57" t="s">
        <v>424</v>
      </c>
      <c r="E54" s="41" t="s">
        <v>77</v>
      </c>
      <c r="F54" s="41" t="s">
        <v>77</v>
      </c>
      <c r="G54" s="41" t="s">
        <v>78</v>
      </c>
      <c r="H54" s="57" t="s">
        <v>425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89">
        <f>SUM(I54:R54)</f>
        <v>0</v>
      </c>
      <c r="T54" s="70">
        <v>0</v>
      </c>
      <c r="U54" s="89">
        <f t="shared" si="0"/>
        <v>0</v>
      </c>
      <c r="V54" s="70"/>
    </row>
    <row r="55" spans="1:22" ht="30.75" customHeight="1">
      <c r="A55" s="53">
        <v>45</v>
      </c>
      <c r="B55" s="37"/>
      <c r="C55" s="49" t="s">
        <v>433</v>
      </c>
      <c r="D55" s="49" t="s">
        <v>349</v>
      </c>
      <c r="E55" s="41" t="s">
        <v>96</v>
      </c>
      <c r="F55" s="41" t="s">
        <v>96</v>
      </c>
      <c r="G55" s="41" t="s">
        <v>78</v>
      </c>
      <c r="H55" s="57" t="s">
        <v>434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89">
        <f>SUM(I55:R55)</f>
        <v>0</v>
      </c>
      <c r="T55" s="70">
        <v>0</v>
      </c>
      <c r="U55" s="89">
        <f t="shared" si="0"/>
        <v>0</v>
      </c>
      <c r="V55" s="70"/>
    </row>
    <row r="56" spans="1:22" ht="30.75" customHeight="1">
      <c r="A56" s="53">
        <v>46</v>
      </c>
      <c r="B56" s="37"/>
      <c r="C56" s="58" t="s">
        <v>457</v>
      </c>
      <c r="D56" s="58" t="s">
        <v>458</v>
      </c>
      <c r="E56" s="41" t="s">
        <v>78</v>
      </c>
      <c r="F56" s="41" t="s">
        <v>124</v>
      </c>
      <c r="G56" s="41" t="s">
        <v>78</v>
      </c>
      <c r="H56" s="58" t="s">
        <v>264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89">
        <f>SUM(I56:R56)</f>
        <v>0</v>
      </c>
      <c r="T56" s="70">
        <v>0</v>
      </c>
      <c r="U56" s="89">
        <f t="shared" si="0"/>
        <v>0</v>
      </c>
      <c r="V56" s="70"/>
    </row>
    <row r="57" spans="1:22" ht="30.75" customHeight="1">
      <c r="A57" s="53">
        <v>47</v>
      </c>
      <c r="B57" s="37"/>
      <c r="C57" s="57" t="s">
        <v>472</v>
      </c>
      <c r="D57" s="57" t="s">
        <v>280</v>
      </c>
      <c r="E57" s="41" t="s">
        <v>78</v>
      </c>
      <c r="F57" s="41" t="s">
        <v>146</v>
      </c>
      <c r="G57" s="41" t="s">
        <v>78</v>
      </c>
      <c r="H57" s="57" t="s">
        <v>473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89">
        <v>0</v>
      </c>
      <c r="T57" s="70">
        <v>0</v>
      </c>
      <c r="U57" s="89">
        <f t="shared" si="0"/>
        <v>0</v>
      </c>
      <c r="V57" s="70"/>
    </row>
    <row r="58" spans="1:22" ht="30.75" customHeight="1">
      <c r="A58" s="53">
        <v>48</v>
      </c>
      <c r="B58" s="37"/>
      <c r="C58" s="49" t="s">
        <v>510</v>
      </c>
      <c r="D58" s="49" t="s">
        <v>221</v>
      </c>
      <c r="E58" s="41" t="s">
        <v>222</v>
      </c>
      <c r="F58" s="41" t="s">
        <v>222</v>
      </c>
      <c r="G58" s="41" t="s">
        <v>78</v>
      </c>
      <c r="H58" s="49" t="s">
        <v>422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97">
        <v>0</v>
      </c>
      <c r="T58" s="70">
        <v>0</v>
      </c>
      <c r="U58" s="89">
        <f t="shared" si="0"/>
        <v>0</v>
      </c>
      <c r="V58" s="70"/>
    </row>
  </sheetData>
  <sortState xmlns:xlrd2="http://schemas.microsoft.com/office/spreadsheetml/2017/richdata2" ref="C11:V58">
    <sortCondition descending="1" ref="U11:U58"/>
  </sortState>
  <mergeCells count="20">
    <mergeCell ref="A7:A10"/>
    <mergeCell ref="C7:C10"/>
    <mergeCell ref="D7:D10"/>
    <mergeCell ref="E7:E10"/>
    <mergeCell ref="F7:F10"/>
    <mergeCell ref="B7:B10"/>
    <mergeCell ref="A1:V1"/>
    <mergeCell ref="A2:V2"/>
    <mergeCell ref="A3:V3"/>
    <mergeCell ref="A4:V4"/>
    <mergeCell ref="A5:V5"/>
    <mergeCell ref="V7:V10"/>
    <mergeCell ref="I8:N8"/>
    <mergeCell ref="O8:R8"/>
    <mergeCell ref="S8:S9"/>
    <mergeCell ref="G7:G10"/>
    <mergeCell ref="H7:H10"/>
    <mergeCell ref="I7:S7"/>
    <mergeCell ref="T7:T9"/>
    <mergeCell ref="U7:U9"/>
  </mergeCells>
  <conditionalFormatting sqref="T12:T58">
    <cfRule type="containsBlanks" priority="1" stopIfTrue="1">
      <formula>LEN(TRIM(T12))=0</formula>
    </cfRule>
    <cfRule type="cellIs" dxfId="4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2:T46" xr:uid="{00000000-0002-0000-0300-000000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58" xr:uid="{00000000-0002-0000-0300-000001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2:Q58" xr:uid="{00000000-0002-0000-0300-000002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2:O58" xr:uid="{00000000-0002-0000-0300-000003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I12:J58" xr:uid="{00000000-0002-0000-0300-000004000000}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N12:N58" xr:uid="{00000000-0002-0000-0300-000005000000}">
      <formula1>OR(N12=5,N12=10)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58" xr:uid="{00000000-0002-0000-0300-000006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2:L58" xr:uid="{00000000-0002-0000-0300-000007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K12:K58" xr:uid="{00000000-0002-0000-0300-000008000000}">
      <formula1>0</formula1>
      <formula2>10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3"/>
  <sheetViews>
    <sheetView topLeftCell="F9" zoomScale="70" zoomScaleNormal="70" workbookViewId="0">
      <selection activeCell="A5" sqref="A5:X5"/>
    </sheetView>
  </sheetViews>
  <sheetFormatPr defaultColWidth="9.109375" defaultRowHeight="14.4"/>
  <cols>
    <col min="1" max="1" width="8" style="14" customWidth="1"/>
    <col min="2" max="2" width="13.6640625" style="14" customWidth="1"/>
    <col min="3" max="3" width="38.33203125" style="14" customWidth="1"/>
    <col min="4" max="4" width="12.5546875" style="14" customWidth="1"/>
    <col min="5" max="5" width="29.88671875" style="14" customWidth="1"/>
    <col min="6" max="6" width="28.5546875" style="14" customWidth="1"/>
    <col min="7" max="7" width="21.6640625" style="14" customWidth="1"/>
    <col min="8" max="8" width="24.33203125" style="14" customWidth="1"/>
    <col min="9" max="9" width="36.44140625" style="14" customWidth="1"/>
    <col min="10" max="10" width="14.33203125" style="14" customWidth="1"/>
    <col min="11" max="11" width="10.88671875" style="14" customWidth="1"/>
    <col min="12" max="12" width="11.44140625" style="14" customWidth="1"/>
    <col min="13" max="13" width="11.6640625" style="14" customWidth="1"/>
    <col min="14" max="14" width="16.6640625" style="14" customWidth="1"/>
    <col min="15" max="15" width="12.5546875" style="14" customWidth="1"/>
    <col min="16" max="16" width="12.6640625" style="14" customWidth="1"/>
    <col min="17" max="17" width="7.44140625" style="14" customWidth="1"/>
    <col min="18" max="20" width="8.5546875" style="14" customWidth="1"/>
    <col min="21" max="21" width="9.109375" style="14"/>
    <col min="22" max="22" width="7.33203125" style="14" customWidth="1"/>
    <col min="23" max="23" width="8.44140625" style="14" customWidth="1"/>
    <col min="24" max="24" width="7.6640625" style="14" customWidth="1"/>
    <col min="25" max="26" width="9.109375" style="14"/>
    <col min="27" max="27" width="12.33203125" style="14" bestFit="1" customWidth="1"/>
    <col min="28" max="16384" width="9.109375" style="14"/>
  </cols>
  <sheetData>
    <row r="1" spans="1:28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3"/>
      <c r="Z1" s="13"/>
      <c r="AA1" s="13"/>
      <c r="AB1" s="13"/>
    </row>
    <row r="2" spans="1:28" ht="23.25" customHeight="1">
      <c r="A2" s="216" t="s">
        <v>665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13"/>
      <c r="Z2" s="13"/>
      <c r="AA2" s="13"/>
      <c r="AB2" s="13"/>
    </row>
    <row r="3" spans="1:28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5"/>
      <c r="Z3" s="15"/>
      <c r="AA3" s="15"/>
      <c r="AB3" s="15"/>
    </row>
    <row r="4" spans="1:28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</row>
    <row r="5" spans="1:28" ht="24.75" customHeight="1">
      <c r="A5" s="216" t="s">
        <v>651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</row>
    <row r="6" spans="1:28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>
      <c r="A7" s="217" t="s">
        <v>0</v>
      </c>
      <c r="B7" s="222" t="s">
        <v>644</v>
      </c>
      <c r="C7" s="219" t="s">
        <v>1</v>
      </c>
      <c r="D7" s="205" t="s">
        <v>51</v>
      </c>
      <c r="E7" s="207" t="s">
        <v>2</v>
      </c>
      <c r="F7" s="207" t="s">
        <v>3</v>
      </c>
      <c r="G7" s="207" t="s">
        <v>4</v>
      </c>
      <c r="H7" s="207" t="s">
        <v>5</v>
      </c>
      <c r="I7" s="207" t="s">
        <v>6</v>
      </c>
      <c r="J7" s="210" t="s">
        <v>23</v>
      </c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2"/>
      <c r="V7" s="213" t="s">
        <v>28</v>
      </c>
      <c r="W7" s="213" t="s">
        <v>29</v>
      </c>
      <c r="X7" s="194" t="s">
        <v>31</v>
      </c>
    </row>
    <row r="8" spans="1:28" ht="34.5" customHeight="1" thickBot="1">
      <c r="A8" s="218"/>
      <c r="B8" s="218"/>
      <c r="C8" s="220"/>
      <c r="D8" s="206"/>
      <c r="E8" s="208"/>
      <c r="F8" s="208"/>
      <c r="G8" s="208"/>
      <c r="H8" s="208"/>
      <c r="I8" s="208"/>
      <c r="J8" s="197" t="s">
        <v>32</v>
      </c>
      <c r="K8" s="198"/>
      <c r="L8" s="198"/>
      <c r="M8" s="198"/>
      <c r="N8" s="198"/>
      <c r="O8" s="198"/>
      <c r="P8" s="235"/>
      <c r="Q8" s="199" t="s">
        <v>22</v>
      </c>
      <c r="R8" s="200"/>
      <c r="S8" s="201"/>
      <c r="T8" s="202"/>
      <c r="U8" s="203" t="s">
        <v>24</v>
      </c>
      <c r="V8" s="214"/>
      <c r="W8" s="214"/>
      <c r="X8" s="195"/>
    </row>
    <row r="9" spans="1:28" ht="346.5" customHeight="1" thickBot="1">
      <c r="A9" s="218"/>
      <c r="B9" s="218"/>
      <c r="C9" s="220"/>
      <c r="D9" s="206"/>
      <c r="E9" s="208"/>
      <c r="F9" s="208"/>
      <c r="G9" s="208"/>
      <c r="H9" s="208"/>
      <c r="I9" s="208"/>
      <c r="J9" s="21" t="s">
        <v>43</v>
      </c>
      <c r="K9" s="22" t="s">
        <v>42</v>
      </c>
      <c r="L9" s="22" t="s">
        <v>54</v>
      </c>
      <c r="M9" s="23" t="s">
        <v>55</v>
      </c>
      <c r="N9" s="23" t="s">
        <v>56</v>
      </c>
      <c r="O9" s="23" t="s">
        <v>57</v>
      </c>
      <c r="P9" s="26" t="s">
        <v>59</v>
      </c>
      <c r="Q9" s="19" t="s">
        <v>19</v>
      </c>
      <c r="R9" s="10" t="s">
        <v>20</v>
      </c>
      <c r="S9" s="12" t="s">
        <v>21</v>
      </c>
      <c r="T9" s="12" t="s">
        <v>21</v>
      </c>
      <c r="U9" s="204"/>
      <c r="V9" s="215"/>
      <c r="W9" s="215"/>
      <c r="X9" s="195"/>
    </row>
    <row r="10" spans="1:28" ht="29.25" customHeight="1" thickBot="1">
      <c r="A10" s="218"/>
      <c r="B10" s="218"/>
      <c r="C10" s="221"/>
      <c r="D10" s="206"/>
      <c r="E10" s="209"/>
      <c r="F10" s="209"/>
      <c r="G10" s="209"/>
      <c r="H10" s="209"/>
      <c r="I10" s="209"/>
      <c r="J10" s="32" t="s">
        <v>46</v>
      </c>
      <c r="K10" s="24" t="s">
        <v>15</v>
      </c>
      <c r="L10" s="24" t="s">
        <v>41</v>
      </c>
      <c r="M10" s="24" t="s">
        <v>41</v>
      </c>
      <c r="N10" s="25" t="s">
        <v>41</v>
      </c>
      <c r="O10" s="24" t="s">
        <v>58</v>
      </c>
      <c r="P10" s="39" t="s">
        <v>18</v>
      </c>
      <c r="Q10" s="20" t="s">
        <v>26</v>
      </c>
      <c r="R10" s="4" t="s">
        <v>14</v>
      </c>
      <c r="S10" s="4" t="s">
        <v>14</v>
      </c>
      <c r="T10" s="5" t="s">
        <v>26</v>
      </c>
      <c r="U10" s="8" t="s">
        <v>25</v>
      </c>
      <c r="V10" s="8" t="s">
        <v>25</v>
      </c>
      <c r="W10" s="6" t="s">
        <v>30</v>
      </c>
      <c r="X10" s="196"/>
    </row>
    <row r="11" spans="1:28" ht="29.25" customHeight="1">
      <c r="A11" s="160">
        <v>1</v>
      </c>
      <c r="B11" s="137">
        <v>71909</v>
      </c>
      <c r="C11" s="175" t="s">
        <v>543</v>
      </c>
      <c r="D11" s="137">
        <v>7</v>
      </c>
      <c r="E11" s="176" t="s">
        <v>497</v>
      </c>
      <c r="F11" s="137" t="s">
        <v>78</v>
      </c>
      <c r="G11" s="137" t="s">
        <v>198</v>
      </c>
      <c r="H11" s="137" t="s">
        <v>78</v>
      </c>
      <c r="I11" s="176" t="s">
        <v>416</v>
      </c>
      <c r="J11" s="137">
        <v>3</v>
      </c>
      <c r="K11" s="137">
        <v>3</v>
      </c>
      <c r="L11" s="137">
        <v>4</v>
      </c>
      <c r="M11" s="137">
        <v>4</v>
      </c>
      <c r="N11" s="137">
        <v>4</v>
      </c>
      <c r="O11" s="137">
        <v>8</v>
      </c>
      <c r="P11" s="137">
        <v>10</v>
      </c>
      <c r="Q11" s="137">
        <v>1</v>
      </c>
      <c r="R11" s="137">
        <v>1.5</v>
      </c>
      <c r="S11" s="137">
        <v>1.5</v>
      </c>
      <c r="T11" s="137">
        <v>1</v>
      </c>
      <c r="U11" s="162">
        <f t="shared" ref="U11:U14" si="0">SUM(J11:T11)</f>
        <v>41</v>
      </c>
      <c r="V11" s="137">
        <v>40</v>
      </c>
      <c r="W11" s="162">
        <f t="shared" ref="W11:W14" si="1">SUM(U11,V11)</f>
        <v>81</v>
      </c>
      <c r="X11" s="163">
        <v>1</v>
      </c>
    </row>
    <row r="12" spans="1:28" s="36" customFormat="1" ht="27" customHeight="1">
      <c r="A12" s="164">
        <v>2</v>
      </c>
      <c r="B12" s="70">
        <v>7909</v>
      </c>
      <c r="C12" s="41" t="s">
        <v>527</v>
      </c>
      <c r="D12" s="70">
        <v>7</v>
      </c>
      <c r="E12" s="70" t="s">
        <v>463</v>
      </c>
      <c r="F12" s="70" t="s">
        <v>78</v>
      </c>
      <c r="G12" s="70" t="s">
        <v>130</v>
      </c>
      <c r="H12" s="70" t="s">
        <v>78</v>
      </c>
      <c r="I12" s="70" t="s">
        <v>464</v>
      </c>
      <c r="J12" s="70">
        <v>0</v>
      </c>
      <c r="K12" s="70">
        <v>3</v>
      </c>
      <c r="L12" s="70">
        <v>5</v>
      </c>
      <c r="M12" s="70">
        <v>4</v>
      </c>
      <c r="N12" s="70">
        <v>4</v>
      </c>
      <c r="O12" s="70">
        <v>8</v>
      </c>
      <c r="P12" s="70">
        <v>10</v>
      </c>
      <c r="Q12" s="70">
        <v>1</v>
      </c>
      <c r="R12" s="70">
        <v>1.5</v>
      </c>
      <c r="S12" s="70">
        <v>1.5</v>
      </c>
      <c r="T12" s="70">
        <v>1</v>
      </c>
      <c r="U12" s="89">
        <f t="shared" si="0"/>
        <v>39</v>
      </c>
      <c r="V12" s="70">
        <v>39</v>
      </c>
      <c r="W12" s="89">
        <f t="shared" si="1"/>
        <v>78</v>
      </c>
      <c r="X12" s="165">
        <v>2</v>
      </c>
    </row>
    <row r="13" spans="1:28" s="36" customFormat="1" ht="27" customHeight="1" thickBot="1">
      <c r="A13" s="166">
        <v>3</v>
      </c>
      <c r="B13" s="146">
        <v>6409</v>
      </c>
      <c r="C13" s="167" t="s">
        <v>516</v>
      </c>
      <c r="D13" s="146">
        <v>6</v>
      </c>
      <c r="E13" s="177" t="s">
        <v>111</v>
      </c>
      <c r="F13" s="146" t="s">
        <v>444</v>
      </c>
      <c r="G13" s="177" t="s">
        <v>106</v>
      </c>
      <c r="H13" s="146" t="s">
        <v>78</v>
      </c>
      <c r="I13" s="168" t="s">
        <v>517</v>
      </c>
      <c r="J13" s="146">
        <v>3</v>
      </c>
      <c r="K13" s="146">
        <v>1.5</v>
      </c>
      <c r="L13" s="146">
        <v>4</v>
      </c>
      <c r="M13" s="146">
        <v>5</v>
      </c>
      <c r="N13" s="146">
        <v>2</v>
      </c>
      <c r="O13" s="146">
        <v>1</v>
      </c>
      <c r="P13" s="146">
        <v>5</v>
      </c>
      <c r="Q13" s="146">
        <v>1</v>
      </c>
      <c r="R13" s="146">
        <v>1.5</v>
      </c>
      <c r="S13" s="146">
        <v>1.5</v>
      </c>
      <c r="T13" s="146">
        <v>1</v>
      </c>
      <c r="U13" s="168">
        <f t="shared" si="0"/>
        <v>26.5</v>
      </c>
      <c r="V13" s="146">
        <v>35</v>
      </c>
      <c r="W13" s="168">
        <f t="shared" si="1"/>
        <v>61.5</v>
      </c>
      <c r="X13" s="169">
        <v>3</v>
      </c>
    </row>
    <row r="14" spans="1:28" s="36" customFormat="1" ht="27" customHeight="1">
      <c r="A14" s="133">
        <v>4</v>
      </c>
      <c r="B14" s="133">
        <v>6709</v>
      </c>
      <c r="C14" s="92" t="s">
        <v>523</v>
      </c>
      <c r="D14" s="133">
        <v>6</v>
      </c>
      <c r="E14" s="133" t="s">
        <v>356</v>
      </c>
      <c r="F14" s="133" t="s">
        <v>115</v>
      </c>
      <c r="G14" s="133" t="s">
        <v>115</v>
      </c>
      <c r="H14" s="133" t="s">
        <v>78</v>
      </c>
      <c r="I14" s="133" t="s">
        <v>258</v>
      </c>
      <c r="J14" s="133">
        <v>3</v>
      </c>
      <c r="K14" s="133">
        <v>3</v>
      </c>
      <c r="L14" s="133">
        <v>6</v>
      </c>
      <c r="M14" s="133">
        <v>5</v>
      </c>
      <c r="N14" s="133">
        <v>4</v>
      </c>
      <c r="O14" s="133">
        <v>1</v>
      </c>
      <c r="P14" s="133">
        <v>10</v>
      </c>
      <c r="Q14" s="133">
        <v>1</v>
      </c>
      <c r="R14" s="133">
        <v>1.5</v>
      </c>
      <c r="S14" s="133">
        <v>1.5</v>
      </c>
      <c r="T14" s="133">
        <v>1</v>
      </c>
      <c r="U14" s="159">
        <f t="shared" si="0"/>
        <v>37</v>
      </c>
      <c r="V14" s="133">
        <v>34</v>
      </c>
      <c r="W14" s="159">
        <f t="shared" si="1"/>
        <v>71</v>
      </c>
      <c r="X14" s="133"/>
    </row>
    <row r="15" spans="1:28" s="36" customFormat="1" ht="27" customHeight="1">
      <c r="A15" s="70">
        <v>5</v>
      </c>
      <c r="B15" s="70">
        <v>81109</v>
      </c>
      <c r="C15" s="57" t="s">
        <v>529</v>
      </c>
      <c r="D15" s="70">
        <v>8</v>
      </c>
      <c r="E15" s="74" t="s">
        <v>136</v>
      </c>
      <c r="F15" s="70" t="s">
        <v>137</v>
      </c>
      <c r="G15" s="70" t="s">
        <v>137</v>
      </c>
      <c r="H15" s="70" t="s">
        <v>78</v>
      </c>
      <c r="I15" s="89" t="s">
        <v>138</v>
      </c>
      <c r="J15" s="70">
        <v>3</v>
      </c>
      <c r="K15" s="70">
        <v>3</v>
      </c>
      <c r="L15" s="70">
        <v>7</v>
      </c>
      <c r="M15" s="70">
        <v>7</v>
      </c>
      <c r="N15" s="70">
        <v>5</v>
      </c>
      <c r="O15" s="70">
        <v>8</v>
      </c>
      <c r="P15" s="70">
        <v>10</v>
      </c>
      <c r="Q15" s="70">
        <v>1</v>
      </c>
      <c r="R15" s="70">
        <v>1.5</v>
      </c>
      <c r="S15" s="70">
        <v>1.5</v>
      </c>
      <c r="T15" s="70">
        <v>1</v>
      </c>
      <c r="U15" s="89">
        <f t="shared" ref="U15:U33" si="2">SUM(J15:T15)</f>
        <v>48</v>
      </c>
      <c r="V15" s="70">
        <v>25</v>
      </c>
      <c r="W15" s="89">
        <f t="shared" ref="W15:W33" si="3">SUM(U15,V15)</f>
        <v>73</v>
      </c>
      <c r="X15" s="70"/>
    </row>
    <row r="16" spans="1:28" s="36" customFormat="1" ht="27" customHeight="1">
      <c r="A16" s="70">
        <v>6</v>
      </c>
      <c r="B16" s="70">
        <v>8109</v>
      </c>
      <c r="C16" s="174" t="s">
        <v>511</v>
      </c>
      <c r="D16" s="70">
        <v>8</v>
      </c>
      <c r="E16" s="70" t="s">
        <v>234</v>
      </c>
      <c r="F16" s="70" t="s">
        <v>78</v>
      </c>
      <c r="G16" s="70" t="s">
        <v>85</v>
      </c>
      <c r="H16" s="70" t="s">
        <v>78</v>
      </c>
      <c r="I16" s="70" t="s">
        <v>341</v>
      </c>
      <c r="J16" s="70">
        <v>3</v>
      </c>
      <c r="K16" s="70">
        <v>3</v>
      </c>
      <c r="L16" s="70">
        <v>3</v>
      </c>
      <c r="M16" s="70">
        <v>3</v>
      </c>
      <c r="N16" s="70">
        <v>3</v>
      </c>
      <c r="O16" s="70">
        <v>6</v>
      </c>
      <c r="P16" s="70">
        <v>10</v>
      </c>
      <c r="Q16" s="70">
        <v>1</v>
      </c>
      <c r="R16" s="70">
        <v>1.5</v>
      </c>
      <c r="S16" s="70">
        <v>1.5</v>
      </c>
      <c r="T16" s="70">
        <v>1</v>
      </c>
      <c r="U16" s="89">
        <f t="shared" si="2"/>
        <v>36</v>
      </c>
      <c r="V16" s="70">
        <v>34</v>
      </c>
      <c r="W16" s="89">
        <f t="shared" si="3"/>
        <v>70</v>
      </c>
      <c r="X16" s="70"/>
    </row>
    <row r="17" spans="1:24" s="36" customFormat="1" ht="27" customHeight="1">
      <c r="A17" s="70">
        <v>7</v>
      </c>
      <c r="B17" s="70">
        <v>62304</v>
      </c>
      <c r="C17" s="48" t="s">
        <v>534</v>
      </c>
      <c r="D17" s="70">
        <v>6</v>
      </c>
      <c r="E17" s="77" t="s">
        <v>535</v>
      </c>
      <c r="F17" s="77" t="s">
        <v>536</v>
      </c>
      <c r="G17" s="70" t="s">
        <v>189</v>
      </c>
      <c r="H17" s="70" t="s">
        <v>78</v>
      </c>
      <c r="I17" s="77" t="s">
        <v>537</v>
      </c>
      <c r="J17" s="70">
        <v>3</v>
      </c>
      <c r="K17" s="70">
        <v>3</v>
      </c>
      <c r="L17" s="70">
        <v>5</v>
      </c>
      <c r="M17" s="70">
        <v>4</v>
      </c>
      <c r="N17" s="70">
        <v>3</v>
      </c>
      <c r="O17" s="70">
        <v>6</v>
      </c>
      <c r="P17" s="70">
        <v>10</v>
      </c>
      <c r="Q17" s="70">
        <v>1</v>
      </c>
      <c r="R17" s="70">
        <v>1.5</v>
      </c>
      <c r="S17" s="70">
        <v>1.5</v>
      </c>
      <c r="T17" s="70">
        <v>1</v>
      </c>
      <c r="U17" s="89">
        <f t="shared" si="2"/>
        <v>39</v>
      </c>
      <c r="V17" s="70">
        <v>31</v>
      </c>
      <c r="W17" s="89">
        <f t="shared" si="3"/>
        <v>70</v>
      </c>
      <c r="X17" s="70"/>
    </row>
    <row r="18" spans="1:24" s="36" customFormat="1" ht="27" customHeight="1">
      <c r="A18" s="70">
        <v>8</v>
      </c>
      <c r="B18" s="70">
        <v>61009</v>
      </c>
      <c r="C18" s="57" t="s">
        <v>528</v>
      </c>
      <c r="D18" s="70">
        <v>6</v>
      </c>
      <c r="E18" s="74" t="s">
        <v>136</v>
      </c>
      <c r="F18" s="70" t="s">
        <v>137</v>
      </c>
      <c r="G18" s="70" t="s">
        <v>137</v>
      </c>
      <c r="H18" s="70" t="s">
        <v>78</v>
      </c>
      <c r="I18" s="89" t="s">
        <v>138</v>
      </c>
      <c r="J18" s="70">
        <v>3</v>
      </c>
      <c r="K18" s="70">
        <v>1.5</v>
      </c>
      <c r="L18" s="70">
        <v>6</v>
      </c>
      <c r="M18" s="70">
        <v>7</v>
      </c>
      <c r="N18" s="70">
        <v>6</v>
      </c>
      <c r="O18" s="70">
        <v>8</v>
      </c>
      <c r="P18" s="70">
        <v>10</v>
      </c>
      <c r="Q18" s="70">
        <v>1</v>
      </c>
      <c r="R18" s="70">
        <v>1.5</v>
      </c>
      <c r="S18" s="70">
        <v>1.5</v>
      </c>
      <c r="T18" s="70">
        <v>1</v>
      </c>
      <c r="U18" s="89">
        <f t="shared" si="2"/>
        <v>46.5</v>
      </c>
      <c r="V18" s="70">
        <v>23</v>
      </c>
      <c r="W18" s="89">
        <f t="shared" si="3"/>
        <v>69.5</v>
      </c>
      <c r="X18" s="70"/>
    </row>
    <row r="19" spans="1:24" s="36" customFormat="1" ht="27" customHeight="1">
      <c r="A19" s="70">
        <v>9</v>
      </c>
      <c r="B19" s="70">
        <v>52009</v>
      </c>
      <c r="C19" s="41" t="s">
        <v>544</v>
      </c>
      <c r="D19" s="70">
        <v>5</v>
      </c>
      <c r="E19" s="70" t="s">
        <v>501</v>
      </c>
      <c r="F19" s="70" t="s">
        <v>209</v>
      </c>
      <c r="G19" s="70" t="s">
        <v>209</v>
      </c>
      <c r="H19" s="70" t="s">
        <v>78</v>
      </c>
      <c r="I19" s="70" t="s">
        <v>502</v>
      </c>
      <c r="J19" s="70">
        <v>3</v>
      </c>
      <c r="K19" s="70">
        <v>3</v>
      </c>
      <c r="L19" s="70">
        <v>4</v>
      </c>
      <c r="M19" s="70">
        <v>4</v>
      </c>
      <c r="N19" s="70">
        <v>4</v>
      </c>
      <c r="O19" s="70">
        <v>8</v>
      </c>
      <c r="P19" s="70">
        <v>10</v>
      </c>
      <c r="Q19" s="70">
        <v>1</v>
      </c>
      <c r="R19" s="70">
        <v>1.5</v>
      </c>
      <c r="S19" s="70">
        <v>1.5</v>
      </c>
      <c r="T19" s="70">
        <v>1</v>
      </c>
      <c r="U19" s="89">
        <f t="shared" si="2"/>
        <v>41</v>
      </c>
      <c r="V19" s="70">
        <v>26.5</v>
      </c>
      <c r="W19" s="89">
        <f t="shared" si="3"/>
        <v>67.5</v>
      </c>
      <c r="X19" s="70"/>
    </row>
    <row r="20" spans="1:24" s="36" customFormat="1" ht="27" customHeight="1">
      <c r="A20" s="70">
        <v>10</v>
      </c>
      <c r="B20" s="70">
        <v>61709</v>
      </c>
      <c r="C20" s="61" t="s">
        <v>540</v>
      </c>
      <c r="D20" s="70">
        <v>6</v>
      </c>
      <c r="E20" s="78" t="s">
        <v>197</v>
      </c>
      <c r="F20" s="70" t="s">
        <v>78</v>
      </c>
      <c r="G20" s="70" t="s">
        <v>198</v>
      </c>
      <c r="H20" s="70" t="s">
        <v>78</v>
      </c>
      <c r="I20" s="70" t="s">
        <v>541</v>
      </c>
      <c r="J20" s="70">
        <v>3</v>
      </c>
      <c r="K20" s="70">
        <v>1.5</v>
      </c>
      <c r="L20" s="70">
        <v>3</v>
      </c>
      <c r="M20" s="70">
        <v>3</v>
      </c>
      <c r="N20" s="70">
        <v>3</v>
      </c>
      <c r="O20" s="70">
        <v>5</v>
      </c>
      <c r="P20" s="70">
        <v>10</v>
      </c>
      <c r="Q20" s="70">
        <v>1</v>
      </c>
      <c r="R20" s="70">
        <v>1.5</v>
      </c>
      <c r="S20" s="70">
        <v>1.5</v>
      </c>
      <c r="T20" s="70">
        <v>1</v>
      </c>
      <c r="U20" s="89">
        <f t="shared" si="2"/>
        <v>33.5</v>
      </c>
      <c r="V20" s="70">
        <v>31</v>
      </c>
      <c r="W20" s="89">
        <f t="shared" si="3"/>
        <v>64.5</v>
      </c>
      <c r="X20" s="70"/>
    </row>
    <row r="21" spans="1:24" s="36" customFormat="1" ht="27" customHeight="1">
      <c r="A21" s="70">
        <v>11</v>
      </c>
      <c r="B21" s="70">
        <v>81309</v>
      </c>
      <c r="C21" s="60" t="s">
        <v>531</v>
      </c>
      <c r="D21" s="70">
        <v>8</v>
      </c>
      <c r="E21" s="76" t="s">
        <v>111</v>
      </c>
      <c r="F21" s="76" t="s">
        <v>180</v>
      </c>
      <c r="G21" s="76" t="s">
        <v>180</v>
      </c>
      <c r="H21" s="70" t="s">
        <v>78</v>
      </c>
      <c r="I21" s="76" t="s">
        <v>532</v>
      </c>
      <c r="J21" s="70">
        <v>3</v>
      </c>
      <c r="K21" s="70">
        <v>1.5</v>
      </c>
      <c r="L21" s="70">
        <v>5</v>
      </c>
      <c r="M21" s="70">
        <v>5</v>
      </c>
      <c r="N21" s="70">
        <v>4</v>
      </c>
      <c r="O21" s="70">
        <v>7</v>
      </c>
      <c r="P21" s="70">
        <v>10</v>
      </c>
      <c r="Q21" s="70">
        <v>1</v>
      </c>
      <c r="R21" s="70">
        <v>1.5</v>
      </c>
      <c r="S21" s="70">
        <v>1.5</v>
      </c>
      <c r="T21" s="70">
        <v>1</v>
      </c>
      <c r="U21" s="89">
        <f t="shared" si="2"/>
        <v>40.5</v>
      </c>
      <c r="V21" s="70">
        <v>23</v>
      </c>
      <c r="W21" s="89">
        <f t="shared" si="3"/>
        <v>63.5</v>
      </c>
      <c r="X21" s="70"/>
    </row>
    <row r="22" spans="1:24" s="36" customFormat="1" ht="27" customHeight="1">
      <c r="A22" s="70">
        <v>12</v>
      </c>
      <c r="B22" s="70">
        <v>81609</v>
      </c>
      <c r="C22" s="61" t="s">
        <v>538</v>
      </c>
      <c r="D22" s="70">
        <v>8</v>
      </c>
      <c r="E22" s="78" t="s">
        <v>197</v>
      </c>
      <c r="F22" s="70" t="s">
        <v>78</v>
      </c>
      <c r="G22" s="70" t="s">
        <v>198</v>
      </c>
      <c r="H22" s="70" t="s">
        <v>78</v>
      </c>
      <c r="I22" s="70" t="s">
        <v>539</v>
      </c>
      <c r="J22" s="70">
        <v>3</v>
      </c>
      <c r="K22" s="70">
        <v>1.5</v>
      </c>
      <c r="L22" s="70">
        <v>6</v>
      </c>
      <c r="M22" s="70">
        <v>7</v>
      </c>
      <c r="N22" s="70">
        <v>7</v>
      </c>
      <c r="O22" s="70">
        <v>8</v>
      </c>
      <c r="P22" s="70">
        <v>10</v>
      </c>
      <c r="Q22" s="70">
        <v>1</v>
      </c>
      <c r="R22" s="70">
        <v>1.5</v>
      </c>
      <c r="S22" s="70">
        <v>1.5</v>
      </c>
      <c r="T22" s="70">
        <v>1</v>
      </c>
      <c r="U22" s="89">
        <f t="shared" si="2"/>
        <v>47.5</v>
      </c>
      <c r="V22" s="70">
        <v>15</v>
      </c>
      <c r="W22" s="89">
        <f t="shared" si="3"/>
        <v>62.5</v>
      </c>
      <c r="X22" s="70"/>
    </row>
    <row r="23" spans="1:24" s="36" customFormat="1" ht="27" customHeight="1">
      <c r="A23" s="70">
        <v>13</v>
      </c>
      <c r="B23" s="70">
        <v>81809</v>
      </c>
      <c r="C23" s="61" t="s">
        <v>542</v>
      </c>
      <c r="D23" s="70">
        <v>8</v>
      </c>
      <c r="E23" s="78" t="s">
        <v>197</v>
      </c>
      <c r="F23" s="70" t="s">
        <v>78</v>
      </c>
      <c r="G23" s="70" t="s">
        <v>198</v>
      </c>
      <c r="H23" s="70" t="s">
        <v>78</v>
      </c>
      <c r="I23" s="70" t="s">
        <v>539</v>
      </c>
      <c r="J23" s="70">
        <v>3</v>
      </c>
      <c r="K23" s="70">
        <v>3</v>
      </c>
      <c r="L23" s="70">
        <v>6</v>
      </c>
      <c r="M23" s="70">
        <v>7</v>
      </c>
      <c r="N23" s="70">
        <v>6</v>
      </c>
      <c r="O23" s="70">
        <v>1</v>
      </c>
      <c r="P23" s="70">
        <v>5</v>
      </c>
      <c r="Q23" s="70">
        <v>1</v>
      </c>
      <c r="R23" s="70">
        <v>1.5</v>
      </c>
      <c r="S23" s="70">
        <v>1.5</v>
      </c>
      <c r="T23" s="70">
        <v>1</v>
      </c>
      <c r="U23" s="89">
        <f t="shared" si="2"/>
        <v>36</v>
      </c>
      <c r="V23" s="70">
        <v>23</v>
      </c>
      <c r="W23" s="89">
        <f t="shared" si="3"/>
        <v>59</v>
      </c>
      <c r="X23" s="70"/>
    </row>
    <row r="24" spans="1:24" s="36" customFormat="1" ht="27" customHeight="1">
      <c r="A24" s="70">
        <v>14</v>
      </c>
      <c r="B24" s="70">
        <v>52309</v>
      </c>
      <c r="C24" s="41" t="s">
        <v>548</v>
      </c>
      <c r="D24" s="70">
        <v>5</v>
      </c>
      <c r="E24" s="70" t="s">
        <v>208</v>
      </c>
      <c r="F24" s="70" t="s">
        <v>209</v>
      </c>
      <c r="G24" s="70" t="s">
        <v>209</v>
      </c>
      <c r="H24" s="70" t="s">
        <v>78</v>
      </c>
      <c r="I24" s="70" t="s">
        <v>547</v>
      </c>
      <c r="J24" s="70">
        <v>3</v>
      </c>
      <c r="K24" s="70">
        <v>1.5</v>
      </c>
      <c r="L24" s="70">
        <v>3</v>
      </c>
      <c r="M24" s="70">
        <v>2</v>
      </c>
      <c r="N24" s="70">
        <v>3</v>
      </c>
      <c r="O24" s="70">
        <v>6</v>
      </c>
      <c r="P24" s="70">
        <v>10</v>
      </c>
      <c r="Q24" s="70">
        <v>1</v>
      </c>
      <c r="R24" s="70">
        <v>1.5</v>
      </c>
      <c r="S24" s="70">
        <v>1.5</v>
      </c>
      <c r="T24" s="70">
        <v>1</v>
      </c>
      <c r="U24" s="89">
        <f t="shared" si="2"/>
        <v>33.5</v>
      </c>
      <c r="V24" s="70">
        <v>25</v>
      </c>
      <c r="W24" s="89">
        <f t="shared" si="3"/>
        <v>58.5</v>
      </c>
      <c r="X24" s="70"/>
    </row>
    <row r="25" spans="1:24" s="36" customFormat="1" ht="27" customHeight="1">
      <c r="A25" s="70">
        <v>15</v>
      </c>
      <c r="B25" s="70">
        <v>81209</v>
      </c>
      <c r="C25" s="57" t="s">
        <v>530</v>
      </c>
      <c r="D25" s="70">
        <v>8</v>
      </c>
      <c r="E25" s="74" t="s">
        <v>505</v>
      </c>
      <c r="F25" s="70" t="s">
        <v>137</v>
      </c>
      <c r="G25" s="70" t="s">
        <v>137</v>
      </c>
      <c r="H25" s="70" t="s">
        <v>78</v>
      </c>
      <c r="I25" s="89" t="s">
        <v>141</v>
      </c>
      <c r="J25" s="70">
        <v>3</v>
      </c>
      <c r="K25" s="70">
        <v>3</v>
      </c>
      <c r="L25" s="70">
        <v>3</v>
      </c>
      <c r="M25" s="70">
        <v>3</v>
      </c>
      <c r="N25" s="70">
        <v>2</v>
      </c>
      <c r="O25" s="70">
        <v>5</v>
      </c>
      <c r="P25" s="70">
        <v>10</v>
      </c>
      <c r="Q25" s="70">
        <v>1</v>
      </c>
      <c r="R25" s="70">
        <v>1.5</v>
      </c>
      <c r="S25" s="70">
        <v>1.5</v>
      </c>
      <c r="T25" s="70">
        <v>1</v>
      </c>
      <c r="U25" s="89">
        <f t="shared" si="2"/>
        <v>34</v>
      </c>
      <c r="V25" s="70">
        <v>23</v>
      </c>
      <c r="W25" s="89">
        <f t="shared" si="3"/>
        <v>57</v>
      </c>
      <c r="X25" s="70"/>
    </row>
    <row r="26" spans="1:24" s="36" customFormat="1" ht="27" customHeight="1">
      <c r="A26" s="70">
        <v>16</v>
      </c>
      <c r="B26" s="70">
        <v>82109</v>
      </c>
      <c r="C26" s="41" t="s">
        <v>545</v>
      </c>
      <c r="D26" s="70">
        <v>8</v>
      </c>
      <c r="E26" s="70" t="s">
        <v>501</v>
      </c>
      <c r="F26" s="70" t="s">
        <v>209</v>
      </c>
      <c r="G26" s="70" t="s">
        <v>209</v>
      </c>
      <c r="H26" s="70" t="s">
        <v>78</v>
      </c>
      <c r="I26" s="70" t="s">
        <v>502</v>
      </c>
      <c r="J26" s="70">
        <v>3</v>
      </c>
      <c r="K26" s="70">
        <v>3</v>
      </c>
      <c r="L26" s="70">
        <v>5</v>
      </c>
      <c r="M26" s="70">
        <v>6</v>
      </c>
      <c r="N26" s="70">
        <v>2</v>
      </c>
      <c r="O26" s="70">
        <v>1</v>
      </c>
      <c r="P26" s="70">
        <v>5</v>
      </c>
      <c r="Q26" s="70">
        <v>1</v>
      </c>
      <c r="R26" s="70">
        <v>1.5</v>
      </c>
      <c r="S26" s="70">
        <v>1.5</v>
      </c>
      <c r="T26" s="70">
        <v>1</v>
      </c>
      <c r="U26" s="89">
        <f t="shared" si="2"/>
        <v>30</v>
      </c>
      <c r="V26" s="70">
        <v>22</v>
      </c>
      <c r="W26" s="89">
        <f t="shared" si="3"/>
        <v>52</v>
      </c>
      <c r="X26" s="70"/>
    </row>
    <row r="27" spans="1:24" s="36" customFormat="1" ht="27" customHeight="1">
      <c r="A27" s="70">
        <v>17</v>
      </c>
      <c r="B27" s="70">
        <v>5609</v>
      </c>
      <c r="C27" s="57" t="s">
        <v>519</v>
      </c>
      <c r="D27" s="70">
        <v>5</v>
      </c>
      <c r="E27" s="74" t="s">
        <v>520</v>
      </c>
      <c r="F27" s="70" t="s">
        <v>521</v>
      </c>
      <c r="G27" s="74" t="s">
        <v>106</v>
      </c>
      <c r="H27" s="70" t="s">
        <v>78</v>
      </c>
      <c r="I27" s="89" t="s">
        <v>522</v>
      </c>
      <c r="J27" s="70">
        <v>3</v>
      </c>
      <c r="K27" s="70">
        <v>1.5</v>
      </c>
      <c r="L27" s="70">
        <v>3</v>
      </c>
      <c r="M27" s="70">
        <v>3</v>
      </c>
      <c r="N27" s="70">
        <v>2</v>
      </c>
      <c r="O27" s="70">
        <v>3</v>
      </c>
      <c r="P27" s="70">
        <v>10</v>
      </c>
      <c r="Q27" s="70">
        <v>1</v>
      </c>
      <c r="R27" s="70">
        <v>1.5</v>
      </c>
      <c r="S27" s="70">
        <v>1.5</v>
      </c>
      <c r="T27" s="70">
        <v>1</v>
      </c>
      <c r="U27" s="89">
        <f t="shared" si="2"/>
        <v>30.5</v>
      </c>
      <c r="V27" s="70">
        <v>20</v>
      </c>
      <c r="W27" s="89">
        <f t="shared" si="3"/>
        <v>50.5</v>
      </c>
      <c r="X27" s="70"/>
    </row>
    <row r="28" spans="1:24" s="36" customFormat="1" ht="27" customHeight="1">
      <c r="A28" s="70">
        <v>18</v>
      </c>
      <c r="B28" s="70">
        <v>5509</v>
      </c>
      <c r="C28" s="57" t="s">
        <v>518</v>
      </c>
      <c r="D28" s="70">
        <v>5</v>
      </c>
      <c r="E28" s="74" t="s">
        <v>111</v>
      </c>
      <c r="F28" s="70" t="s">
        <v>444</v>
      </c>
      <c r="G28" s="74" t="s">
        <v>106</v>
      </c>
      <c r="H28" s="70" t="s">
        <v>78</v>
      </c>
      <c r="I28" s="89" t="s">
        <v>517</v>
      </c>
      <c r="J28" s="70">
        <v>3</v>
      </c>
      <c r="K28" s="70">
        <v>1.5</v>
      </c>
      <c r="L28" s="70">
        <v>6</v>
      </c>
      <c r="M28" s="70">
        <v>4</v>
      </c>
      <c r="N28" s="70">
        <v>3</v>
      </c>
      <c r="O28" s="70">
        <v>2</v>
      </c>
      <c r="P28" s="70">
        <v>5</v>
      </c>
      <c r="Q28" s="70">
        <v>1</v>
      </c>
      <c r="R28" s="70">
        <v>1.5</v>
      </c>
      <c r="S28" s="70">
        <v>1.5</v>
      </c>
      <c r="T28" s="70">
        <v>1</v>
      </c>
      <c r="U28" s="89">
        <f t="shared" si="2"/>
        <v>29.5</v>
      </c>
      <c r="V28" s="70">
        <v>18.5</v>
      </c>
      <c r="W28" s="89">
        <f t="shared" si="3"/>
        <v>48</v>
      </c>
      <c r="X28" s="70"/>
    </row>
    <row r="29" spans="1:24" s="36" customFormat="1" ht="27" customHeight="1">
      <c r="A29" s="70">
        <v>19</v>
      </c>
      <c r="B29" s="70">
        <v>6309</v>
      </c>
      <c r="C29" s="46" t="s">
        <v>513</v>
      </c>
      <c r="D29" s="70">
        <v>6</v>
      </c>
      <c r="E29" s="73" t="s">
        <v>514</v>
      </c>
      <c r="F29" s="70" t="s">
        <v>96</v>
      </c>
      <c r="G29" s="70" t="s">
        <v>96</v>
      </c>
      <c r="H29" s="70" t="s">
        <v>78</v>
      </c>
      <c r="I29" s="89" t="s">
        <v>515</v>
      </c>
      <c r="J29" s="70">
        <v>3</v>
      </c>
      <c r="K29" s="70">
        <v>1.5</v>
      </c>
      <c r="L29" s="70">
        <v>3</v>
      </c>
      <c r="M29" s="70">
        <v>2</v>
      </c>
      <c r="N29" s="70">
        <v>2</v>
      </c>
      <c r="O29" s="70">
        <v>4</v>
      </c>
      <c r="P29" s="70">
        <v>10</v>
      </c>
      <c r="Q29" s="70">
        <v>0</v>
      </c>
      <c r="R29" s="70">
        <v>0</v>
      </c>
      <c r="S29" s="70">
        <v>0</v>
      </c>
      <c r="T29" s="70">
        <v>0</v>
      </c>
      <c r="U29" s="89">
        <f t="shared" si="2"/>
        <v>25.5</v>
      </c>
      <c r="V29" s="70">
        <v>15</v>
      </c>
      <c r="W29" s="89">
        <f t="shared" si="3"/>
        <v>40.5</v>
      </c>
      <c r="X29" s="70"/>
    </row>
    <row r="30" spans="1:24" s="36" customFormat="1" ht="27" customHeight="1">
      <c r="A30" s="70">
        <v>20</v>
      </c>
      <c r="B30" s="70">
        <v>52209</v>
      </c>
      <c r="C30" s="41" t="s">
        <v>546</v>
      </c>
      <c r="D30" s="70">
        <v>5</v>
      </c>
      <c r="E30" s="70" t="s">
        <v>208</v>
      </c>
      <c r="F30" s="70" t="s">
        <v>209</v>
      </c>
      <c r="G30" s="70" t="s">
        <v>209</v>
      </c>
      <c r="H30" s="70" t="s">
        <v>78</v>
      </c>
      <c r="I30" s="70" t="s">
        <v>547</v>
      </c>
      <c r="J30" s="70">
        <v>3</v>
      </c>
      <c r="K30" s="70">
        <v>1.5</v>
      </c>
      <c r="L30" s="70">
        <v>3</v>
      </c>
      <c r="M30" s="70">
        <v>3</v>
      </c>
      <c r="N30" s="70">
        <v>4</v>
      </c>
      <c r="O30" s="70">
        <v>8</v>
      </c>
      <c r="P30" s="70">
        <v>10</v>
      </c>
      <c r="Q30" s="70">
        <v>1</v>
      </c>
      <c r="R30" s="70">
        <v>1.5</v>
      </c>
      <c r="S30" s="70">
        <v>1.5</v>
      </c>
      <c r="T30" s="70">
        <v>1</v>
      </c>
      <c r="U30" s="89">
        <f t="shared" si="2"/>
        <v>37.5</v>
      </c>
      <c r="V30" s="70">
        <v>2</v>
      </c>
      <c r="W30" s="89">
        <f t="shared" si="3"/>
        <v>39.5</v>
      </c>
      <c r="X30" s="70"/>
    </row>
    <row r="31" spans="1:24" s="36" customFormat="1" ht="27" customHeight="1">
      <c r="A31" s="70">
        <v>21</v>
      </c>
      <c r="B31" s="70">
        <v>8809</v>
      </c>
      <c r="C31" s="59" t="s">
        <v>524</v>
      </c>
      <c r="D31" s="70">
        <v>8</v>
      </c>
      <c r="E31" s="75" t="s">
        <v>525</v>
      </c>
      <c r="F31" s="70" t="s">
        <v>78</v>
      </c>
      <c r="G31" s="70" t="s">
        <v>124</v>
      </c>
      <c r="H31" s="70" t="s">
        <v>78</v>
      </c>
      <c r="I31" s="75" t="s">
        <v>526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89">
        <f t="shared" si="2"/>
        <v>0</v>
      </c>
      <c r="V31" s="70">
        <v>20</v>
      </c>
      <c r="W31" s="89">
        <f t="shared" si="3"/>
        <v>20</v>
      </c>
      <c r="X31" s="70"/>
    </row>
    <row r="32" spans="1:24" s="36" customFormat="1" ht="27" customHeight="1">
      <c r="A32" s="70">
        <v>22</v>
      </c>
      <c r="B32" s="70">
        <v>8209</v>
      </c>
      <c r="C32" s="71" t="s">
        <v>512</v>
      </c>
      <c r="D32" s="70">
        <v>8</v>
      </c>
      <c r="E32" s="70" t="s">
        <v>234</v>
      </c>
      <c r="F32" s="70" t="s">
        <v>78</v>
      </c>
      <c r="G32" s="70" t="s">
        <v>85</v>
      </c>
      <c r="H32" s="70" t="s">
        <v>78</v>
      </c>
      <c r="I32" s="70" t="s">
        <v>341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89">
        <f t="shared" si="2"/>
        <v>0</v>
      </c>
      <c r="V32" s="70"/>
      <c r="W32" s="89">
        <f t="shared" si="3"/>
        <v>0</v>
      </c>
      <c r="X32" s="70"/>
    </row>
    <row r="33" spans="1:24" s="36" customFormat="1" ht="27" customHeight="1">
      <c r="A33" s="70">
        <v>23</v>
      </c>
      <c r="B33" s="70">
        <v>81409</v>
      </c>
      <c r="C33" s="60" t="s">
        <v>533</v>
      </c>
      <c r="D33" s="70">
        <v>8</v>
      </c>
      <c r="E33" s="76" t="s">
        <v>111</v>
      </c>
      <c r="F33" s="76" t="s">
        <v>180</v>
      </c>
      <c r="G33" s="76" t="s">
        <v>180</v>
      </c>
      <c r="H33" s="70" t="s">
        <v>78</v>
      </c>
      <c r="I33" s="76" t="s">
        <v>401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89">
        <f t="shared" si="2"/>
        <v>0</v>
      </c>
      <c r="V33" s="70"/>
      <c r="W33" s="89">
        <f t="shared" si="3"/>
        <v>0</v>
      </c>
      <c r="X33" s="70"/>
    </row>
  </sheetData>
  <sortState xmlns:xlrd2="http://schemas.microsoft.com/office/spreadsheetml/2017/richdata2" ref="B15:X33">
    <sortCondition descending="1" ref="W15:W33"/>
  </sortState>
  <mergeCells count="21">
    <mergeCell ref="A7:A10"/>
    <mergeCell ref="C7:C10"/>
    <mergeCell ref="E7:E10"/>
    <mergeCell ref="F7:F10"/>
    <mergeCell ref="G7:G10"/>
    <mergeCell ref="B7:B10"/>
    <mergeCell ref="A1:X1"/>
    <mergeCell ref="A2:X2"/>
    <mergeCell ref="A3:X3"/>
    <mergeCell ref="A4:X4"/>
    <mergeCell ref="A5:X5"/>
    <mergeCell ref="X7:X10"/>
    <mergeCell ref="J8:P8"/>
    <mergeCell ref="Q8:T8"/>
    <mergeCell ref="U8:U9"/>
    <mergeCell ref="D7:D10"/>
    <mergeCell ref="H7:H10"/>
    <mergeCell ref="I7:I10"/>
    <mergeCell ref="J7:U7"/>
    <mergeCell ref="V7:V9"/>
    <mergeCell ref="W7:W9"/>
  </mergeCells>
  <conditionalFormatting sqref="V12:V33">
    <cfRule type="containsBlanks" priority="1" stopIfTrue="1">
      <formula>LEN(TRIM(V12))=0</formula>
    </cfRule>
    <cfRule type="cellIs" dxfId="3" priority="2" operator="lessThan">
      <formula>35</formula>
    </cfRule>
  </conditionalFormatting>
  <dataValidations count="12">
    <dataValidation type="decimal" showInputMessage="1" showErrorMessage="1" errorTitle="Грешка при уносу податка" error="Неважећи податак. Молимо Вас да исправите." sqref="K12:K33" xr:uid="{00000000-0002-0000-0400-000000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Q12:Q33" xr:uid="{00000000-0002-0000-0400-000001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2:S33" xr:uid="{00000000-0002-0000-0400-000002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33" xr:uid="{00000000-0002-0000-0400-000003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2:V33" xr:uid="{00000000-0002-0000-0400-000004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2:L33" xr:uid="{00000000-0002-0000-0400-000005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2:N33" xr:uid="{00000000-0002-0000-0400-000006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O12:O33" xr:uid="{00000000-0002-0000-0400-000007000000}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P13:P33" xr:uid="{00000000-0002-0000-0400-000008000000}">
      <formula1>0</formula1>
      <formula2>12</formula2>
    </dataValidation>
    <dataValidation type="custom" showInputMessage="1" showErrorMessage="1" errorTitle="Грешка при уносу податка" error="Неважећи податак. Молимо Вас да исправите." sqref="J12:J33" xr:uid="{00000000-0002-0000-0400-000009000000}">
      <formula1>OR(J12=0,J12=3)</formula1>
    </dataValidation>
    <dataValidation type="custom" allowBlank="1" showInputMessage="1" showErrorMessage="1" errorTitle="Погрешан податак" error="Молимо Вас да разред упишете бројчано" sqref="D12:D33" xr:uid="{00000000-0002-0000-0400-00000A000000}">
      <formula1>OR(D12=5,D12=6,D12=7,D12=8)</formula1>
    </dataValidation>
    <dataValidation type="custom" allowBlank="1" showInputMessage="1" showErrorMessage="1" errorTitle="Грешка при уносу податка" error="Неважећи податак. Молимо Вас да исправите." sqref="P12" xr:uid="{00000000-0002-0000-0400-00000B000000}">
      <formula1>OR(P12=5,P12=10)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7"/>
  <sheetViews>
    <sheetView topLeftCell="C9" zoomScale="70" zoomScaleNormal="70" workbookViewId="0">
      <selection activeCell="A5" sqref="A5:V5"/>
    </sheetView>
  </sheetViews>
  <sheetFormatPr defaultColWidth="9.109375" defaultRowHeight="14.4"/>
  <cols>
    <col min="1" max="1" width="8" style="14" customWidth="1"/>
    <col min="2" max="2" width="16.5546875" style="14" customWidth="1"/>
    <col min="3" max="3" width="38.33203125" style="14" customWidth="1"/>
    <col min="4" max="4" width="12.6640625" style="52" customWidth="1"/>
    <col min="5" max="5" width="29.88671875" style="14" customWidth="1"/>
    <col min="6" max="6" width="21.44140625" style="14" customWidth="1"/>
    <col min="7" max="7" width="26.109375" style="14" customWidth="1"/>
    <col min="8" max="8" width="18.33203125" style="14" customWidth="1"/>
    <col min="9" max="9" width="36.44140625" style="14" customWidth="1"/>
    <col min="10" max="10" width="14.33203125" style="14" customWidth="1"/>
    <col min="11" max="11" width="10.88671875" style="14" customWidth="1"/>
    <col min="12" max="12" width="9.109375" style="14"/>
    <col min="13" max="13" width="12.6640625" style="14" customWidth="1"/>
    <col min="14" max="14" width="9.5546875" style="14" customWidth="1"/>
    <col min="15" max="15" width="7.44140625" style="14" customWidth="1"/>
    <col min="16" max="18" width="8.5546875" style="14" customWidth="1"/>
    <col min="19" max="19" width="9.109375" style="14"/>
    <col min="20" max="20" width="7.33203125" style="14" customWidth="1"/>
    <col min="21" max="21" width="11.6640625" style="14" customWidth="1"/>
    <col min="22" max="22" width="7.6640625" style="14" customWidth="1"/>
    <col min="23" max="24" width="9.109375" style="14"/>
    <col min="25" max="25" width="12.33203125" style="14" bestFit="1" customWidth="1"/>
    <col min="26" max="16384" width="9.109375" style="14"/>
  </cols>
  <sheetData>
    <row r="1" spans="1:26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13"/>
      <c r="X1" s="13"/>
      <c r="Y1" s="13"/>
      <c r="Z1" s="13"/>
    </row>
    <row r="2" spans="1:26" ht="23.25" customHeight="1">
      <c r="A2" s="216" t="s">
        <v>664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13"/>
      <c r="X2" s="13"/>
      <c r="Y2" s="13"/>
      <c r="Z2" s="13"/>
    </row>
    <row r="3" spans="1:26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15"/>
      <c r="X3" s="15"/>
      <c r="Y3" s="15"/>
      <c r="Z3" s="15"/>
    </row>
    <row r="4" spans="1:26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6" ht="24.75" customHeight="1">
      <c r="A5" s="216" t="s">
        <v>653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</row>
    <row r="6" spans="1:26" ht="3" customHeight="1" thickBot="1">
      <c r="A6" s="18"/>
      <c r="B6" s="18"/>
      <c r="C6" s="18"/>
      <c r="D6" s="40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>
      <c r="A7" s="217" t="s">
        <v>0</v>
      </c>
      <c r="B7" s="236" t="s">
        <v>644</v>
      </c>
      <c r="C7" s="219" t="s">
        <v>1</v>
      </c>
      <c r="D7" s="205" t="s">
        <v>51</v>
      </c>
      <c r="E7" s="207" t="s">
        <v>2</v>
      </c>
      <c r="F7" s="207" t="s">
        <v>3</v>
      </c>
      <c r="G7" s="207" t="s">
        <v>4</v>
      </c>
      <c r="H7" s="207" t="s">
        <v>5</v>
      </c>
      <c r="I7" s="207" t="s">
        <v>6</v>
      </c>
      <c r="J7" s="210" t="s">
        <v>23</v>
      </c>
      <c r="K7" s="211"/>
      <c r="L7" s="211"/>
      <c r="M7" s="211"/>
      <c r="N7" s="211"/>
      <c r="O7" s="211"/>
      <c r="P7" s="211"/>
      <c r="Q7" s="211"/>
      <c r="R7" s="211"/>
      <c r="S7" s="212"/>
      <c r="T7" s="213" t="s">
        <v>28</v>
      </c>
      <c r="U7" s="213" t="s">
        <v>29</v>
      </c>
      <c r="V7" s="194" t="s">
        <v>31</v>
      </c>
    </row>
    <row r="8" spans="1:26" ht="34.5" customHeight="1" thickBot="1">
      <c r="A8" s="218"/>
      <c r="B8" s="237"/>
      <c r="C8" s="220"/>
      <c r="D8" s="206"/>
      <c r="E8" s="208"/>
      <c r="F8" s="208"/>
      <c r="G8" s="208"/>
      <c r="H8" s="208"/>
      <c r="I8" s="208"/>
      <c r="J8" s="197" t="s">
        <v>32</v>
      </c>
      <c r="K8" s="198"/>
      <c r="L8" s="198"/>
      <c r="M8" s="198"/>
      <c r="N8" s="198"/>
      <c r="O8" s="199" t="s">
        <v>22</v>
      </c>
      <c r="P8" s="200"/>
      <c r="Q8" s="201"/>
      <c r="R8" s="202"/>
      <c r="S8" s="203" t="s">
        <v>24</v>
      </c>
      <c r="T8" s="214"/>
      <c r="U8" s="214"/>
      <c r="V8" s="195"/>
    </row>
    <row r="9" spans="1:26" ht="346.5" customHeight="1" thickBot="1">
      <c r="A9" s="218"/>
      <c r="B9" s="237"/>
      <c r="C9" s="220"/>
      <c r="D9" s="206"/>
      <c r="E9" s="208"/>
      <c r="F9" s="208"/>
      <c r="G9" s="208"/>
      <c r="H9" s="208"/>
      <c r="I9" s="208"/>
      <c r="J9" s="21" t="s">
        <v>45</v>
      </c>
      <c r="K9" s="22" t="s">
        <v>42</v>
      </c>
      <c r="L9" s="22" t="s">
        <v>60</v>
      </c>
      <c r="M9" s="23" t="s">
        <v>61</v>
      </c>
      <c r="N9" s="26" t="s">
        <v>47</v>
      </c>
      <c r="O9" s="19" t="s">
        <v>19</v>
      </c>
      <c r="P9" s="10" t="s">
        <v>20</v>
      </c>
      <c r="Q9" s="12" t="s">
        <v>21</v>
      </c>
      <c r="R9" s="12" t="s">
        <v>62</v>
      </c>
      <c r="S9" s="204"/>
      <c r="T9" s="215"/>
      <c r="U9" s="215"/>
      <c r="V9" s="195"/>
    </row>
    <row r="10" spans="1:26" ht="29.25" customHeight="1" thickBot="1">
      <c r="A10" s="218"/>
      <c r="B10" s="237"/>
      <c r="C10" s="221"/>
      <c r="D10" s="206"/>
      <c r="E10" s="209"/>
      <c r="F10" s="209"/>
      <c r="G10" s="209"/>
      <c r="H10" s="209"/>
      <c r="I10" s="209"/>
      <c r="J10" s="33" t="s">
        <v>46</v>
      </c>
      <c r="K10" s="34" t="s">
        <v>15</v>
      </c>
      <c r="L10" s="34" t="s">
        <v>49</v>
      </c>
      <c r="M10" s="87" t="s">
        <v>48</v>
      </c>
      <c r="N10" s="35" t="s">
        <v>18</v>
      </c>
      <c r="O10" s="27" t="s">
        <v>26</v>
      </c>
      <c r="P10" s="28" t="s">
        <v>14</v>
      </c>
      <c r="Q10" s="28" t="s">
        <v>14</v>
      </c>
      <c r="R10" s="29" t="s">
        <v>26</v>
      </c>
      <c r="S10" s="30" t="s">
        <v>25</v>
      </c>
      <c r="T10" s="30" t="s">
        <v>25</v>
      </c>
      <c r="U10" s="31" t="s">
        <v>30</v>
      </c>
      <c r="V10" s="196"/>
    </row>
    <row r="11" spans="1:26" ht="29.25" customHeight="1">
      <c r="A11" s="112">
        <v>1</v>
      </c>
      <c r="B11" s="113">
        <v>6710</v>
      </c>
      <c r="C11" s="114" t="s">
        <v>556</v>
      </c>
      <c r="D11" s="113">
        <v>6</v>
      </c>
      <c r="E11" s="114" t="s">
        <v>143</v>
      </c>
      <c r="F11" s="115" t="s">
        <v>137</v>
      </c>
      <c r="G11" s="115" t="s">
        <v>137</v>
      </c>
      <c r="H11" s="115" t="s">
        <v>78</v>
      </c>
      <c r="I11" s="114" t="s">
        <v>138</v>
      </c>
      <c r="J11" s="113">
        <v>3</v>
      </c>
      <c r="K11" s="113">
        <v>3</v>
      </c>
      <c r="L11" s="113">
        <v>11</v>
      </c>
      <c r="M11" s="113">
        <v>15</v>
      </c>
      <c r="N11" s="113">
        <v>10</v>
      </c>
      <c r="O11" s="113">
        <v>1</v>
      </c>
      <c r="P11" s="113">
        <v>1.5</v>
      </c>
      <c r="Q11" s="113">
        <v>1.5</v>
      </c>
      <c r="R11" s="113">
        <v>1</v>
      </c>
      <c r="S11" s="116">
        <f t="shared" ref="S11:S27" si="0">SUM(J11:R11)</f>
        <v>47</v>
      </c>
      <c r="T11" s="113">
        <v>38</v>
      </c>
      <c r="U11" s="116">
        <f t="shared" ref="U11:U27" si="1">SUM(S11,T11)</f>
        <v>85</v>
      </c>
      <c r="V11" s="117">
        <v>1</v>
      </c>
    </row>
    <row r="12" spans="1:26" s="36" customFormat="1" ht="27" customHeight="1">
      <c r="A12" s="118">
        <v>2</v>
      </c>
      <c r="B12" s="99">
        <v>71310</v>
      </c>
      <c r="C12" s="103" t="s">
        <v>562</v>
      </c>
      <c r="D12" s="99">
        <v>7</v>
      </c>
      <c r="E12" s="104" t="s">
        <v>563</v>
      </c>
      <c r="F12" s="102" t="s">
        <v>78</v>
      </c>
      <c r="G12" s="102" t="s">
        <v>198</v>
      </c>
      <c r="H12" s="102" t="s">
        <v>78</v>
      </c>
      <c r="I12" s="105" t="s">
        <v>564</v>
      </c>
      <c r="J12" s="99">
        <v>3</v>
      </c>
      <c r="K12" s="99">
        <v>3</v>
      </c>
      <c r="L12" s="99">
        <v>9</v>
      </c>
      <c r="M12" s="99">
        <v>10</v>
      </c>
      <c r="N12" s="99">
        <v>10</v>
      </c>
      <c r="O12" s="99">
        <v>1</v>
      </c>
      <c r="P12" s="99">
        <v>1.5</v>
      </c>
      <c r="Q12" s="99">
        <v>1.5</v>
      </c>
      <c r="R12" s="99">
        <v>1</v>
      </c>
      <c r="S12" s="100">
        <f t="shared" si="0"/>
        <v>40</v>
      </c>
      <c r="T12" s="99">
        <v>41.5</v>
      </c>
      <c r="U12" s="100">
        <f t="shared" si="1"/>
        <v>81.5</v>
      </c>
      <c r="V12" s="119">
        <v>2</v>
      </c>
    </row>
    <row r="13" spans="1:26" s="36" customFormat="1" ht="27" customHeight="1">
      <c r="A13" s="120">
        <v>3</v>
      </c>
      <c r="B13" s="99">
        <v>71010</v>
      </c>
      <c r="C13" s="106" t="s">
        <v>559</v>
      </c>
      <c r="D13" s="99">
        <v>7</v>
      </c>
      <c r="E13" s="104" t="s">
        <v>197</v>
      </c>
      <c r="F13" s="102" t="s">
        <v>78</v>
      </c>
      <c r="G13" s="102" t="s">
        <v>198</v>
      </c>
      <c r="H13" s="102" t="s">
        <v>78</v>
      </c>
      <c r="I13" s="104" t="s">
        <v>539</v>
      </c>
      <c r="J13" s="99">
        <v>3</v>
      </c>
      <c r="K13" s="99">
        <v>1.5</v>
      </c>
      <c r="L13" s="99">
        <v>11</v>
      </c>
      <c r="M13" s="99">
        <v>12</v>
      </c>
      <c r="N13" s="99">
        <v>10</v>
      </c>
      <c r="O13" s="99">
        <v>1</v>
      </c>
      <c r="P13" s="99">
        <v>1.5</v>
      </c>
      <c r="Q13" s="99">
        <v>1.5</v>
      </c>
      <c r="R13" s="99">
        <v>1</v>
      </c>
      <c r="S13" s="100">
        <f t="shared" si="0"/>
        <v>42.5</v>
      </c>
      <c r="T13" s="99">
        <v>35.5</v>
      </c>
      <c r="U13" s="100">
        <f t="shared" si="1"/>
        <v>78</v>
      </c>
      <c r="V13" s="119">
        <v>3</v>
      </c>
    </row>
    <row r="14" spans="1:26" s="36" customFormat="1" ht="27" customHeight="1" thickBot="1">
      <c r="A14" s="121">
        <v>4</v>
      </c>
      <c r="B14" s="122">
        <v>61210</v>
      </c>
      <c r="C14" s="123" t="s">
        <v>561</v>
      </c>
      <c r="D14" s="122">
        <v>6</v>
      </c>
      <c r="E14" s="124" t="s">
        <v>197</v>
      </c>
      <c r="F14" s="125" t="s">
        <v>78</v>
      </c>
      <c r="G14" s="125" t="s">
        <v>198</v>
      </c>
      <c r="H14" s="125" t="s">
        <v>78</v>
      </c>
      <c r="I14" s="124" t="s">
        <v>541</v>
      </c>
      <c r="J14" s="122">
        <v>3</v>
      </c>
      <c r="K14" s="122">
        <v>1.5</v>
      </c>
      <c r="L14" s="122">
        <v>5</v>
      </c>
      <c r="M14" s="122">
        <v>5</v>
      </c>
      <c r="N14" s="122">
        <v>5</v>
      </c>
      <c r="O14" s="122">
        <v>1</v>
      </c>
      <c r="P14" s="122">
        <v>1.5</v>
      </c>
      <c r="Q14" s="122">
        <v>1.5</v>
      </c>
      <c r="R14" s="122">
        <v>1</v>
      </c>
      <c r="S14" s="126">
        <f t="shared" si="0"/>
        <v>24.5</v>
      </c>
      <c r="T14" s="122">
        <v>36</v>
      </c>
      <c r="U14" s="126">
        <f t="shared" si="1"/>
        <v>60.5</v>
      </c>
      <c r="V14" s="127">
        <v>4</v>
      </c>
    </row>
    <row r="15" spans="1:26" s="36" customFormat="1" ht="27" customHeight="1">
      <c r="A15" s="108">
        <v>5</v>
      </c>
      <c r="B15" s="109">
        <v>71510</v>
      </c>
      <c r="C15" s="110" t="s">
        <v>566</v>
      </c>
      <c r="D15" s="109">
        <v>7</v>
      </c>
      <c r="E15" s="110" t="s">
        <v>218</v>
      </c>
      <c r="F15" s="110" t="s">
        <v>209</v>
      </c>
      <c r="G15" s="110" t="s">
        <v>209</v>
      </c>
      <c r="H15" s="110" t="s">
        <v>78</v>
      </c>
      <c r="I15" s="110" t="s">
        <v>219</v>
      </c>
      <c r="J15" s="109">
        <v>3</v>
      </c>
      <c r="K15" s="109">
        <v>3</v>
      </c>
      <c r="L15" s="109">
        <v>12</v>
      </c>
      <c r="M15" s="109">
        <v>15</v>
      </c>
      <c r="N15" s="109">
        <v>10</v>
      </c>
      <c r="O15" s="109">
        <v>1</v>
      </c>
      <c r="P15" s="109">
        <v>1.5</v>
      </c>
      <c r="Q15" s="109">
        <v>1.5</v>
      </c>
      <c r="R15" s="109">
        <v>1</v>
      </c>
      <c r="S15" s="111">
        <f t="shared" si="0"/>
        <v>48</v>
      </c>
      <c r="T15" s="109">
        <v>33</v>
      </c>
      <c r="U15" s="111">
        <f t="shared" si="1"/>
        <v>81</v>
      </c>
      <c r="V15" s="109"/>
    </row>
    <row r="16" spans="1:26" s="36" customFormat="1" ht="27" customHeight="1">
      <c r="A16" s="99">
        <v>6</v>
      </c>
      <c r="B16" s="99">
        <v>8310</v>
      </c>
      <c r="C16" s="107" t="s">
        <v>551</v>
      </c>
      <c r="D16" s="99">
        <v>8</v>
      </c>
      <c r="E16" s="107" t="s">
        <v>234</v>
      </c>
      <c r="F16" s="102" t="s">
        <v>78</v>
      </c>
      <c r="G16" s="102" t="s">
        <v>85</v>
      </c>
      <c r="H16" s="102" t="s">
        <v>78</v>
      </c>
      <c r="I16" s="102" t="s">
        <v>90</v>
      </c>
      <c r="J16" s="99">
        <v>3</v>
      </c>
      <c r="K16" s="99">
        <v>3</v>
      </c>
      <c r="L16" s="99">
        <v>13</v>
      </c>
      <c r="M16" s="99">
        <v>14</v>
      </c>
      <c r="N16" s="99">
        <v>10</v>
      </c>
      <c r="O16" s="99">
        <v>1</v>
      </c>
      <c r="P16" s="99">
        <v>1.5</v>
      </c>
      <c r="Q16" s="99">
        <v>1.5</v>
      </c>
      <c r="R16" s="99">
        <v>1</v>
      </c>
      <c r="S16" s="100">
        <f t="shared" si="0"/>
        <v>48</v>
      </c>
      <c r="T16" s="99">
        <v>27</v>
      </c>
      <c r="U16" s="100">
        <f t="shared" si="1"/>
        <v>75</v>
      </c>
      <c r="V16" s="99"/>
    </row>
    <row r="17" spans="1:22" s="36" customFormat="1" ht="27" customHeight="1">
      <c r="A17" s="98">
        <v>7</v>
      </c>
      <c r="B17" s="99">
        <v>5110</v>
      </c>
      <c r="C17" s="107" t="s">
        <v>549</v>
      </c>
      <c r="D17" s="99">
        <v>5</v>
      </c>
      <c r="E17" s="107" t="s">
        <v>234</v>
      </c>
      <c r="F17" s="102" t="s">
        <v>78</v>
      </c>
      <c r="G17" s="102" t="s">
        <v>85</v>
      </c>
      <c r="H17" s="102" t="s">
        <v>78</v>
      </c>
      <c r="I17" s="102" t="s">
        <v>90</v>
      </c>
      <c r="J17" s="99">
        <v>3</v>
      </c>
      <c r="K17" s="99">
        <v>3</v>
      </c>
      <c r="L17" s="99">
        <v>12</v>
      </c>
      <c r="M17" s="99">
        <v>13</v>
      </c>
      <c r="N17" s="99">
        <v>10</v>
      </c>
      <c r="O17" s="99">
        <v>1</v>
      </c>
      <c r="P17" s="99">
        <v>1.5</v>
      </c>
      <c r="Q17" s="99">
        <v>1.5</v>
      </c>
      <c r="R17" s="99">
        <v>1</v>
      </c>
      <c r="S17" s="100">
        <f t="shared" si="0"/>
        <v>46</v>
      </c>
      <c r="T17" s="99">
        <v>28</v>
      </c>
      <c r="U17" s="100">
        <f t="shared" si="1"/>
        <v>74</v>
      </c>
      <c r="V17" s="99"/>
    </row>
    <row r="18" spans="1:22" s="36" customFormat="1" ht="27" customHeight="1">
      <c r="A18" s="99">
        <v>8</v>
      </c>
      <c r="B18" s="99">
        <v>81410</v>
      </c>
      <c r="C18" s="102" t="s">
        <v>565</v>
      </c>
      <c r="D18" s="99">
        <v>8</v>
      </c>
      <c r="E18" s="102" t="s">
        <v>218</v>
      </c>
      <c r="F18" s="102" t="s">
        <v>209</v>
      </c>
      <c r="G18" s="102" t="s">
        <v>209</v>
      </c>
      <c r="H18" s="102" t="s">
        <v>78</v>
      </c>
      <c r="I18" s="102" t="s">
        <v>219</v>
      </c>
      <c r="J18" s="99">
        <v>3</v>
      </c>
      <c r="K18" s="99">
        <v>3</v>
      </c>
      <c r="L18" s="99">
        <v>14</v>
      </c>
      <c r="M18" s="99">
        <v>15</v>
      </c>
      <c r="N18" s="99">
        <v>10</v>
      </c>
      <c r="O18" s="99">
        <v>1</v>
      </c>
      <c r="P18" s="99">
        <v>1.5</v>
      </c>
      <c r="Q18" s="99">
        <v>1.5</v>
      </c>
      <c r="R18" s="99">
        <v>1</v>
      </c>
      <c r="S18" s="100">
        <f t="shared" si="0"/>
        <v>50</v>
      </c>
      <c r="T18" s="99">
        <v>23</v>
      </c>
      <c r="U18" s="100">
        <f t="shared" si="1"/>
        <v>73</v>
      </c>
      <c r="V18" s="99"/>
    </row>
    <row r="19" spans="1:22" s="36" customFormat="1" ht="27" customHeight="1">
      <c r="A19" s="98">
        <v>9</v>
      </c>
      <c r="B19" s="99">
        <v>71110</v>
      </c>
      <c r="C19" s="106" t="s">
        <v>560</v>
      </c>
      <c r="D19" s="99">
        <v>7</v>
      </c>
      <c r="E19" s="104" t="s">
        <v>197</v>
      </c>
      <c r="F19" s="102" t="s">
        <v>78</v>
      </c>
      <c r="G19" s="102" t="s">
        <v>198</v>
      </c>
      <c r="H19" s="102" t="s">
        <v>78</v>
      </c>
      <c r="I19" s="104" t="s">
        <v>539</v>
      </c>
      <c r="J19" s="99">
        <v>3</v>
      </c>
      <c r="K19" s="99">
        <v>1.5</v>
      </c>
      <c r="L19" s="99">
        <v>13</v>
      </c>
      <c r="M19" s="99">
        <v>15</v>
      </c>
      <c r="N19" s="99">
        <v>10</v>
      </c>
      <c r="O19" s="99">
        <v>1</v>
      </c>
      <c r="P19" s="99">
        <v>1.5</v>
      </c>
      <c r="Q19" s="99">
        <v>1.5</v>
      </c>
      <c r="R19" s="99">
        <v>1</v>
      </c>
      <c r="S19" s="100">
        <f t="shared" si="0"/>
        <v>47.5</v>
      </c>
      <c r="T19" s="99">
        <v>24</v>
      </c>
      <c r="U19" s="100">
        <f t="shared" si="1"/>
        <v>71.5</v>
      </c>
      <c r="V19" s="99"/>
    </row>
    <row r="20" spans="1:22" s="36" customFormat="1" ht="27" customHeight="1">
      <c r="A20" s="99">
        <v>10</v>
      </c>
      <c r="B20" s="99">
        <v>5810</v>
      </c>
      <c r="C20" s="101" t="s">
        <v>557</v>
      </c>
      <c r="D20" s="99">
        <v>5</v>
      </c>
      <c r="E20" s="101" t="s">
        <v>143</v>
      </c>
      <c r="F20" s="102" t="s">
        <v>137</v>
      </c>
      <c r="G20" s="102" t="s">
        <v>137</v>
      </c>
      <c r="H20" s="102" t="s">
        <v>78</v>
      </c>
      <c r="I20" s="101" t="s">
        <v>138</v>
      </c>
      <c r="J20" s="99">
        <v>3</v>
      </c>
      <c r="K20" s="99">
        <v>3</v>
      </c>
      <c r="L20" s="99">
        <v>11</v>
      </c>
      <c r="M20" s="99">
        <v>11</v>
      </c>
      <c r="N20" s="99">
        <v>10</v>
      </c>
      <c r="O20" s="99">
        <v>1</v>
      </c>
      <c r="P20" s="99">
        <v>1.5</v>
      </c>
      <c r="Q20" s="99">
        <v>1.5</v>
      </c>
      <c r="R20" s="99">
        <v>1</v>
      </c>
      <c r="S20" s="100">
        <f t="shared" si="0"/>
        <v>43</v>
      </c>
      <c r="T20" s="99">
        <v>28</v>
      </c>
      <c r="U20" s="100">
        <f t="shared" si="1"/>
        <v>71</v>
      </c>
      <c r="V20" s="99"/>
    </row>
    <row r="21" spans="1:22" s="36" customFormat="1" ht="27" customHeight="1">
      <c r="A21" s="98">
        <v>11</v>
      </c>
      <c r="B21" s="99">
        <v>8610</v>
      </c>
      <c r="C21" s="102" t="s">
        <v>554</v>
      </c>
      <c r="D21" s="99">
        <v>8</v>
      </c>
      <c r="E21" s="102" t="s">
        <v>368</v>
      </c>
      <c r="F21" s="102" t="s">
        <v>78</v>
      </c>
      <c r="G21" s="102" t="s">
        <v>130</v>
      </c>
      <c r="H21" s="102" t="s">
        <v>78</v>
      </c>
      <c r="I21" s="102" t="s">
        <v>555</v>
      </c>
      <c r="J21" s="99">
        <v>0</v>
      </c>
      <c r="K21" s="99">
        <v>1.5</v>
      </c>
      <c r="L21" s="99">
        <v>10</v>
      </c>
      <c r="M21" s="99">
        <v>15</v>
      </c>
      <c r="N21" s="99">
        <v>10</v>
      </c>
      <c r="O21" s="99">
        <v>1</v>
      </c>
      <c r="P21" s="99">
        <v>1.5</v>
      </c>
      <c r="Q21" s="99">
        <v>1.5</v>
      </c>
      <c r="R21" s="99">
        <v>1</v>
      </c>
      <c r="S21" s="100">
        <f t="shared" si="0"/>
        <v>41.5</v>
      </c>
      <c r="T21" s="99">
        <v>28</v>
      </c>
      <c r="U21" s="100">
        <f t="shared" si="1"/>
        <v>69.5</v>
      </c>
      <c r="V21" s="99"/>
    </row>
    <row r="22" spans="1:22" s="36" customFormat="1" ht="27" customHeight="1">
      <c r="A22" s="99">
        <v>12</v>
      </c>
      <c r="B22" s="99">
        <v>8410</v>
      </c>
      <c r="C22" s="101" t="s">
        <v>552</v>
      </c>
      <c r="D22" s="99">
        <v>8</v>
      </c>
      <c r="E22" s="101" t="s">
        <v>111</v>
      </c>
      <c r="F22" s="101" t="s">
        <v>441</v>
      </c>
      <c r="G22" s="102" t="s">
        <v>106</v>
      </c>
      <c r="H22" s="102" t="s">
        <v>78</v>
      </c>
      <c r="I22" s="101" t="s">
        <v>352</v>
      </c>
      <c r="J22" s="99">
        <v>3</v>
      </c>
      <c r="K22" s="99">
        <v>3</v>
      </c>
      <c r="L22" s="99">
        <v>8</v>
      </c>
      <c r="M22" s="99">
        <v>12</v>
      </c>
      <c r="N22" s="99">
        <v>10</v>
      </c>
      <c r="O22" s="99">
        <v>1</v>
      </c>
      <c r="P22" s="99">
        <v>1.5</v>
      </c>
      <c r="Q22" s="99">
        <v>1.5</v>
      </c>
      <c r="R22" s="99">
        <v>1</v>
      </c>
      <c r="S22" s="100">
        <f t="shared" si="0"/>
        <v>41</v>
      </c>
      <c r="T22" s="99">
        <v>25</v>
      </c>
      <c r="U22" s="100">
        <f t="shared" si="1"/>
        <v>66</v>
      </c>
      <c r="V22" s="99"/>
    </row>
    <row r="23" spans="1:22" s="36" customFormat="1" ht="27" customHeight="1">
      <c r="A23" s="98">
        <v>13</v>
      </c>
      <c r="B23" s="99">
        <v>7510</v>
      </c>
      <c r="C23" s="101" t="s">
        <v>553</v>
      </c>
      <c r="D23" s="99">
        <v>7</v>
      </c>
      <c r="E23" s="101" t="s">
        <v>111</v>
      </c>
      <c r="F23" s="101" t="s">
        <v>441</v>
      </c>
      <c r="G23" s="102" t="s">
        <v>106</v>
      </c>
      <c r="H23" s="102" t="s">
        <v>78</v>
      </c>
      <c r="I23" s="101" t="s">
        <v>352</v>
      </c>
      <c r="J23" s="99">
        <v>3</v>
      </c>
      <c r="K23" s="99">
        <v>3</v>
      </c>
      <c r="L23" s="99">
        <v>8</v>
      </c>
      <c r="M23" s="99">
        <v>10</v>
      </c>
      <c r="N23" s="99">
        <v>10</v>
      </c>
      <c r="O23" s="99">
        <v>1</v>
      </c>
      <c r="P23" s="99">
        <v>1.5</v>
      </c>
      <c r="Q23" s="99">
        <v>1.5</v>
      </c>
      <c r="R23" s="99">
        <v>1</v>
      </c>
      <c r="S23" s="100">
        <f t="shared" si="0"/>
        <v>39</v>
      </c>
      <c r="T23" s="99">
        <v>26</v>
      </c>
      <c r="U23" s="100">
        <f t="shared" si="1"/>
        <v>65</v>
      </c>
      <c r="V23" s="99"/>
    </row>
    <row r="24" spans="1:22" s="36" customFormat="1" ht="27" customHeight="1">
      <c r="A24" s="99">
        <v>14</v>
      </c>
      <c r="B24" s="99">
        <v>81610</v>
      </c>
      <c r="C24" s="102" t="s">
        <v>567</v>
      </c>
      <c r="D24" s="99">
        <v>8</v>
      </c>
      <c r="E24" s="102" t="s">
        <v>568</v>
      </c>
      <c r="F24" s="102" t="s">
        <v>209</v>
      </c>
      <c r="G24" s="102" t="s">
        <v>209</v>
      </c>
      <c r="H24" s="102" t="s">
        <v>78</v>
      </c>
      <c r="I24" s="102" t="s">
        <v>502</v>
      </c>
      <c r="J24" s="99">
        <v>3</v>
      </c>
      <c r="K24" s="99">
        <v>1.5</v>
      </c>
      <c r="L24" s="99">
        <v>9</v>
      </c>
      <c r="M24" s="99">
        <v>12</v>
      </c>
      <c r="N24" s="99">
        <v>10</v>
      </c>
      <c r="O24" s="99">
        <v>1</v>
      </c>
      <c r="P24" s="99">
        <v>1.5</v>
      </c>
      <c r="Q24" s="99">
        <v>1.5</v>
      </c>
      <c r="R24" s="99">
        <v>1</v>
      </c>
      <c r="S24" s="100">
        <f t="shared" si="0"/>
        <v>40.5</v>
      </c>
      <c r="T24" s="99">
        <v>22</v>
      </c>
      <c r="U24" s="100">
        <f t="shared" si="1"/>
        <v>62.5</v>
      </c>
      <c r="V24" s="99"/>
    </row>
    <row r="25" spans="1:22" s="36" customFormat="1" ht="27" customHeight="1">
      <c r="A25" s="98">
        <v>15</v>
      </c>
      <c r="B25" s="99">
        <v>51710</v>
      </c>
      <c r="C25" s="102" t="s">
        <v>569</v>
      </c>
      <c r="D25" s="99">
        <v>5</v>
      </c>
      <c r="E25" s="102" t="s">
        <v>208</v>
      </c>
      <c r="F25" s="102" t="s">
        <v>209</v>
      </c>
      <c r="G25" s="102" t="s">
        <v>209</v>
      </c>
      <c r="H25" s="102" t="s">
        <v>78</v>
      </c>
      <c r="I25" s="102" t="s">
        <v>547</v>
      </c>
      <c r="J25" s="99">
        <v>3</v>
      </c>
      <c r="K25" s="99">
        <v>3</v>
      </c>
      <c r="L25" s="99">
        <v>9</v>
      </c>
      <c r="M25" s="99">
        <v>12</v>
      </c>
      <c r="N25" s="99">
        <v>10</v>
      </c>
      <c r="O25" s="99">
        <v>1</v>
      </c>
      <c r="P25" s="99">
        <v>1.5</v>
      </c>
      <c r="Q25" s="99">
        <v>1.5</v>
      </c>
      <c r="R25" s="99">
        <v>1</v>
      </c>
      <c r="S25" s="100">
        <f t="shared" si="0"/>
        <v>42</v>
      </c>
      <c r="T25" s="99">
        <v>18.5</v>
      </c>
      <c r="U25" s="100">
        <f t="shared" si="1"/>
        <v>60.5</v>
      </c>
      <c r="V25" s="99"/>
    </row>
    <row r="26" spans="1:22" s="36" customFormat="1" ht="27" customHeight="1">
      <c r="A26" s="99">
        <v>16</v>
      </c>
      <c r="B26" s="99">
        <v>5210</v>
      </c>
      <c r="C26" s="107" t="s">
        <v>550</v>
      </c>
      <c r="D26" s="99">
        <v>5</v>
      </c>
      <c r="E26" s="107" t="s">
        <v>234</v>
      </c>
      <c r="F26" s="102" t="s">
        <v>78</v>
      </c>
      <c r="G26" s="102" t="s">
        <v>85</v>
      </c>
      <c r="H26" s="102" t="s">
        <v>78</v>
      </c>
      <c r="I26" s="102" t="s">
        <v>90</v>
      </c>
      <c r="J26" s="99">
        <v>0</v>
      </c>
      <c r="K26" s="99">
        <v>3</v>
      </c>
      <c r="L26" s="99">
        <v>9</v>
      </c>
      <c r="M26" s="99">
        <v>10</v>
      </c>
      <c r="N26" s="99">
        <v>10</v>
      </c>
      <c r="O26" s="99">
        <v>1</v>
      </c>
      <c r="P26" s="99">
        <v>1.5</v>
      </c>
      <c r="Q26" s="99">
        <v>1.5</v>
      </c>
      <c r="R26" s="99">
        <v>1</v>
      </c>
      <c r="S26" s="100">
        <f t="shared" si="0"/>
        <v>37</v>
      </c>
      <c r="T26" s="99">
        <v>21.5</v>
      </c>
      <c r="U26" s="100">
        <f t="shared" si="1"/>
        <v>58.5</v>
      </c>
      <c r="V26" s="99"/>
    </row>
    <row r="27" spans="1:22" s="36" customFormat="1" ht="27" customHeight="1">
      <c r="A27" s="98">
        <v>17</v>
      </c>
      <c r="B27" s="99">
        <v>5910</v>
      </c>
      <c r="C27" s="101" t="s">
        <v>558</v>
      </c>
      <c r="D27" s="99">
        <v>5</v>
      </c>
      <c r="E27" s="101" t="s">
        <v>143</v>
      </c>
      <c r="F27" s="102" t="s">
        <v>137</v>
      </c>
      <c r="G27" s="102" t="s">
        <v>137</v>
      </c>
      <c r="H27" s="102" t="s">
        <v>78</v>
      </c>
      <c r="I27" s="101" t="s">
        <v>138</v>
      </c>
      <c r="J27" s="99">
        <v>0</v>
      </c>
      <c r="K27" s="99">
        <v>3</v>
      </c>
      <c r="L27" s="99">
        <v>7</v>
      </c>
      <c r="M27" s="99">
        <v>7</v>
      </c>
      <c r="N27" s="99">
        <v>5</v>
      </c>
      <c r="O27" s="99">
        <v>1</v>
      </c>
      <c r="P27" s="99">
        <v>1.5</v>
      </c>
      <c r="Q27" s="99">
        <v>1.5</v>
      </c>
      <c r="R27" s="99">
        <v>1</v>
      </c>
      <c r="S27" s="100">
        <f t="shared" si="0"/>
        <v>27</v>
      </c>
      <c r="T27" s="99">
        <v>18.5</v>
      </c>
      <c r="U27" s="100">
        <f t="shared" si="1"/>
        <v>45.5</v>
      </c>
      <c r="V27" s="99"/>
    </row>
  </sheetData>
  <sortState xmlns:xlrd2="http://schemas.microsoft.com/office/spreadsheetml/2017/richdata2" ref="B11:V27">
    <sortCondition descending="1" ref="U11:U27"/>
  </sortState>
  <mergeCells count="21">
    <mergeCell ref="A7:A10"/>
    <mergeCell ref="C7:C10"/>
    <mergeCell ref="E7:E10"/>
    <mergeCell ref="F7:F10"/>
    <mergeCell ref="G7:G10"/>
    <mergeCell ref="B7:B10"/>
    <mergeCell ref="A1:V1"/>
    <mergeCell ref="A2:V2"/>
    <mergeCell ref="A3:V3"/>
    <mergeCell ref="A4:V4"/>
    <mergeCell ref="A5:V5"/>
    <mergeCell ref="V7:V10"/>
    <mergeCell ref="J8:N8"/>
    <mergeCell ref="O8:R8"/>
    <mergeCell ref="S8:S9"/>
    <mergeCell ref="D7:D10"/>
    <mergeCell ref="H7:H10"/>
    <mergeCell ref="I7:I10"/>
    <mergeCell ref="J7:S7"/>
    <mergeCell ref="T7:T9"/>
    <mergeCell ref="U7:U9"/>
  </mergeCells>
  <conditionalFormatting sqref="T12:T27">
    <cfRule type="containsBlanks" priority="1" stopIfTrue="1">
      <formula>LEN(TRIM(T12))=0</formula>
    </cfRule>
    <cfRule type="cellIs" dxfId="2" priority="2" operator="lessThan">
      <formula>35</formula>
    </cfRule>
  </conditionalFormatting>
  <dataValidations count="10">
    <dataValidation type="decimal" showInputMessage="1" showErrorMessage="1" errorTitle="Грешка при уносу податка" error="Неважећи податак. Молимо Вас да исправите." sqref="L12:L27" xr:uid="{00000000-0002-0000-0500-000000000000}">
      <formula1>0</formula1>
      <formula2>14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27" xr:uid="{00000000-0002-0000-0500-000001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27" xr:uid="{00000000-0002-0000-0500-000002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2:Q27" xr:uid="{00000000-0002-0000-05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O12:O27" xr:uid="{00000000-0002-0000-0500-000004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27" xr:uid="{00000000-0002-0000-0500-000005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2:J27" xr:uid="{00000000-0002-0000-0500-000006000000}">
      <formula1>OR(J12=0,J12=3)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27" xr:uid="{00000000-0002-0000-0500-000007000000}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N12:N27" xr:uid="{00000000-0002-0000-0500-000008000000}">
      <formula1>OR(N12=5,N12=10)</formula1>
    </dataValidation>
    <dataValidation type="custom" allowBlank="1" showInputMessage="1" showErrorMessage="1" errorTitle="Погрешан податак" error="Молимо Вас да разред упишете бројчано" sqref="D12:D27" xr:uid="{00000000-0002-0000-0500-000009000000}">
      <formula1>OR(D12=5,D12=6,D12=7,D12=8)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7"/>
  <sheetViews>
    <sheetView topLeftCell="A9" zoomScale="70" zoomScaleNormal="70" workbookViewId="0">
      <selection activeCell="A5" sqref="A5:W5"/>
    </sheetView>
  </sheetViews>
  <sheetFormatPr defaultColWidth="9.109375" defaultRowHeight="14.4"/>
  <cols>
    <col min="1" max="1" width="8" style="14" customWidth="1"/>
    <col min="2" max="2" width="16" style="14" customWidth="1"/>
    <col min="3" max="3" width="38.33203125" style="14" customWidth="1"/>
    <col min="4" max="4" width="12.6640625" style="14" customWidth="1"/>
    <col min="5" max="5" width="29.88671875" style="14" customWidth="1"/>
    <col min="6" max="6" width="21.33203125" style="14" customWidth="1"/>
    <col min="7" max="7" width="19.109375" style="14" customWidth="1"/>
    <col min="8" max="8" width="24.33203125" style="14" customWidth="1"/>
    <col min="9" max="9" width="36.44140625" style="14" customWidth="1"/>
    <col min="10" max="10" width="14.33203125" style="14" customWidth="1"/>
    <col min="11" max="12" width="10.88671875" style="14" customWidth="1"/>
    <col min="13" max="14" width="9.109375" style="14"/>
    <col min="15" max="15" width="11.44140625" style="14" customWidth="1"/>
    <col min="16" max="16" width="7.44140625" style="14" customWidth="1"/>
    <col min="17" max="19" width="8.554687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13"/>
      <c r="Y1" s="13"/>
      <c r="Z1" s="13"/>
      <c r="AA1" s="13"/>
    </row>
    <row r="2" spans="1:27" ht="23.25" customHeight="1">
      <c r="A2" s="216" t="s">
        <v>666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13"/>
      <c r="Y2" s="13"/>
      <c r="Z2" s="13"/>
      <c r="AA2" s="13"/>
    </row>
    <row r="3" spans="1:27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15"/>
      <c r="Y3" s="15"/>
      <c r="Z3" s="15"/>
      <c r="AA3" s="15"/>
    </row>
    <row r="4" spans="1:27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</row>
    <row r="5" spans="1:27" ht="24.75" customHeight="1">
      <c r="A5" s="216" t="s">
        <v>652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6" spans="1:27" ht="3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>
      <c r="A7" s="246" t="s">
        <v>0</v>
      </c>
      <c r="B7" s="248" t="s">
        <v>644</v>
      </c>
      <c r="C7" s="244" t="s">
        <v>1</v>
      </c>
      <c r="D7" s="243" t="s">
        <v>51</v>
      </c>
      <c r="E7" s="246" t="s">
        <v>2</v>
      </c>
      <c r="F7" s="246" t="s">
        <v>3</v>
      </c>
      <c r="G7" s="246" t="s">
        <v>4</v>
      </c>
      <c r="H7" s="246" t="s">
        <v>5</v>
      </c>
      <c r="I7" s="246" t="s">
        <v>6</v>
      </c>
      <c r="J7" s="240" t="s">
        <v>23</v>
      </c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38" t="s">
        <v>28</v>
      </c>
      <c r="V7" s="238" t="s">
        <v>29</v>
      </c>
      <c r="W7" s="238" t="s">
        <v>31</v>
      </c>
    </row>
    <row r="8" spans="1:27" ht="34.5" customHeight="1">
      <c r="A8" s="246"/>
      <c r="B8" s="246"/>
      <c r="C8" s="244"/>
      <c r="D8" s="244"/>
      <c r="E8" s="246"/>
      <c r="F8" s="246"/>
      <c r="G8" s="246"/>
      <c r="H8" s="246"/>
      <c r="I8" s="246"/>
      <c r="J8" s="240" t="s">
        <v>32</v>
      </c>
      <c r="K8" s="240"/>
      <c r="L8" s="240"/>
      <c r="M8" s="240"/>
      <c r="N8" s="240"/>
      <c r="O8" s="240"/>
      <c r="P8" s="241" t="s">
        <v>22</v>
      </c>
      <c r="Q8" s="241"/>
      <c r="R8" s="241"/>
      <c r="S8" s="241"/>
      <c r="T8" s="242" t="s">
        <v>24</v>
      </c>
      <c r="U8" s="238"/>
      <c r="V8" s="238"/>
      <c r="W8" s="238"/>
    </row>
    <row r="9" spans="1:27" ht="346.5" customHeight="1">
      <c r="A9" s="246"/>
      <c r="B9" s="246"/>
      <c r="C9" s="244"/>
      <c r="D9" s="244"/>
      <c r="E9" s="246"/>
      <c r="F9" s="246"/>
      <c r="G9" s="246"/>
      <c r="H9" s="246"/>
      <c r="I9" s="246"/>
      <c r="J9" s="85" t="s">
        <v>45</v>
      </c>
      <c r="K9" s="85" t="s">
        <v>42</v>
      </c>
      <c r="L9" s="86" t="s">
        <v>63</v>
      </c>
      <c r="M9" s="86" t="s">
        <v>64</v>
      </c>
      <c r="N9" s="86" t="s">
        <v>65</v>
      </c>
      <c r="O9" s="86" t="s">
        <v>66</v>
      </c>
      <c r="P9" s="85" t="s">
        <v>19</v>
      </c>
      <c r="Q9" s="85" t="s">
        <v>20</v>
      </c>
      <c r="R9" s="85" t="s">
        <v>21</v>
      </c>
      <c r="S9" s="85" t="s">
        <v>68</v>
      </c>
      <c r="T9" s="242"/>
      <c r="U9" s="238"/>
      <c r="V9" s="238"/>
      <c r="W9" s="238"/>
    </row>
    <row r="10" spans="1:27" ht="29.25" customHeight="1" thickBot="1">
      <c r="A10" s="247"/>
      <c r="B10" s="247"/>
      <c r="C10" s="245"/>
      <c r="D10" s="245"/>
      <c r="E10" s="247"/>
      <c r="F10" s="247"/>
      <c r="G10" s="247"/>
      <c r="H10" s="247"/>
      <c r="I10" s="247"/>
      <c r="J10" s="128" t="s">
        <v>46</v>
      </c>
      <c r="K10" s="128" t="s">
        <v>15</v>
      </c>
      <c r="L10" s="128" t="s">
        <v>41</v>
      </c>
      <c r="M10" s="128" t="s">
        <v>41</v>
      </c>
      <c r="N10" s="128" t="s">
        <v>58</v>
      </c>
      <c r="O10" s="129" t="s">
        <v>67</v>
      </c>
      <c r="P10" s="130" t="s">
        <v>26</v>
      </c>
      <c r="Q10" s="130" t="s">
        <v>14</v>
      </c>
      <c r="R10" s="130" t="s">
        <v>14</v>
      </c>
      <c r="S10" s="130" t="s">
        <v>26</v>
      </c>
      <c r="T10" s="130" t="s">
        <v>25</v>
      </c>
      <c r="U10" s="130" t="s">
        <v>25</v>
      </c>
      <c r="V10" s="128" t="s">
        <v>30</v>
      </c>
      <c r="W10" s="239"/>
    </row>
    <row r="11" spans="1:27" ht="29.25" customHeight="1">
      <c r="A11" s="112">
        <v>1</v>
      </c>
      <c r="B11" s="135">
        <v>61511</v>
      </c>
      <c r="C11" s="136" t="s">
        <v>596</v>
      </c>
      <c r="D11" s="137">
        <v>6</v>
      </c>
      <c r="E11" s="136" t="s">
        <v>143</v>
      </c>
      <c r="F11" s="138" t="s">
        <v>137</v>
      </c>
      <c r="G11" s="138" t="s">
        <v>137</v>
      </c>
      <c r="H11" s="138" t="s">
        <v>78</v>
      </c>
      <c r="I11" s="136" t="s">
        <v>138</v>
      </c>
      <c r="J11" s="135">
        <v>0</v>
      </c>
      <c r="K11" s="135">
        <v>2.5</v>
      </c>
      <c r="L11" s="135">
        <v>6.5</v>
      </c>
      <c r="M11" s="135">
        <v>7</v>
      </c>
      <c r="N11" s="135">
        <v>8</v>
      </c>
      <c r="O11" s="135">
        <v>15</v>
      </c>
      <c r="P11" s="135">
        <v>1</v>
      </c>
      <c r="Q11" s="135">
        <v>1</v>
      </c>
      <c r="R11" s="135">
        <v>1.5</v>
      </c>
      <c r="S11" s="135">
        <v>1</v>
      </c>
      <c r="T11" s="139">
        <f t="shared" ref="T11:T37" si="0">SUM(J11:S11)</f>
        <v>43.5</v>
      </c>
      <c r="U11" s="135">
        <v>48</v>
      </c>
      <c r="V11" s="139">
        <f t="shared" ref="V11:V37" si="1">SUM(T11,U11)</f>
        <v>91.5</v>
      </c>
      <c r="W11" s="140">
        <v>1</v>
      </c>
    </row>
    <row r="12" spans="1:27" s="36" customFormat="1" ht="27" customHeight="1">
      <c r="A12" s="141">
        <v>2</v>
      </c>
      <c r="B12" s="37">
        <v>72411</v>
      </c>
      <c r="C12" s="41" t="s">
        <v>607</v>
      </c>
      <c r="D12" s="70">
        <v>7</v>
      </c>
      <c r="E12" s="41" t="s">
        <v>218</v>
      </c>
      <c r="F12" s="41" t="s">
        <v>209</v>
      </c>
      <c r="G12" s="41" t="s">
        <v>209</v>
      </c>
      <c r="H12" s="41" t="s">
        <v>78</v>
      </c>
      <c r="I12" s="41" t="s">
        <v>219</v>
      </c>
      <c r="J12" s="37">
        <v>3</v>
      </c>
      <c r="K12" s="37">
        <v>3</v>
      </c>
      <c r="L12" s="37">
        <v>7</v>
      </c>
      <c r="M12" s="37">
        <v>7</v>
      </c>
      <c r="N12" s="37">
        <v>8</v>
      </c>
      <c r="O12" s="37">
        <v>16</v>
      </c>
      <c r="P12" s="37">
        <v>1</v>
      </c>
      <c r="Q12" s="37">
        <v>1.5</v>
      </c>
      <c r="R12" s="37">
        <v>1.5</v>
      </c>
      <c r="S12" s="37">
        <v>1</v>
      </c>
      <c r="T12" s="54">
        <f t="shared" si="0"/>
        <v>49</v>
      </c>
      <c r="U12" s="37">
        <v>41</v>
      </c>
      <c r="V12" s="54">
        <f t="shared" si="1"/>
        <v>90</v>
      </c>
      <c r="W12" s="142">
        <v>2</v>
      </c>
    </row>
    <row r="13" spans="1:27" s="36" customFormat="1" ht="27" customHeight="1">
      <c r="A13" s="120">
        <v>3</v>
      </c>
      <c r="B13" s="37">
        <v>72611</v>
      </c>
      <c r="C13" s="41" t="s">
        <v>609</v>
      </c>
      <c r="D13" s="70">
        <v>7</v>
      </c>
      <c r="E13" s="41" t="s">
        <v>218</v>
      </c>
      <c r="F13" s="41" t="s">
        <v>209</v>
      </c>
      <c r="G13" s="41" t="s">
        <v>209</v>
      </c>
      <c r="H13" s="41" t="s">
        <v>78</v>
      </c>
      <c r="I13" s="41" t="s">
        <v>219</v>
      </c>
      <c r="J13" s="37">
        <v>3</v>
      </c>
      <c r="K13" s="37">
        <v>3</v>
      </c>
      <c r="L13" s="37">
        <v>7</v>
      </c>
      <c r="M13" s="37">
        <v>7</v>
      </c>
      <c r="N13" s="37">
        <v>8</v>
      </c>
      <c r="O13" s="37">
        <v>15</v>
      </c>
      <c r="P13" s="37">
        <v>1</v>
      </c>
      <c r="Q13" s="37">
        <v>1.5</v>
      </c>
      <c r="R13" s="37">
        <v>1.5</v>
      </c>
      <c r="S13" s="37">
        <v>1</v>
      </c>
      <c r="T13" s="54">
        <f t="shared" si="0"/>
        <v>48</v>
      </c>
      <c r="U13" s="37">
        <v>38.5</v>
      </c>
      <c r="V13" s="54">
        <f t="shared" si="1"/>
        <v>86.5</v>
      </c>
      <c r="W13" s="142">
        <v>3</v>
      </c>
    </row>
    <row r="14" spans="1:27" s="36" customFormat="1" ht="27" customHeight="1">
      <c r="A14" s="141">
        <v>4</v>
      </c>
      <c r="B14" s="37">
        <v>62711</v>
      </c>
      <c r="C14" s="41" t="s">
        <v>610</v>
      </c>
      <c r="D14" s="70">
        <v>6</v>
      </c>
      <c r="E14" s="41" t="s">
        <v>568</v>
      </c>
      <c r="F14" s="41" t="s">
        <v>209</v>
      </c>
      <c r="G14" s="41" t="s">
        <v>209</v>
      </c>
      <c r="H14" s="41" t="s">
        <v>78</v>
      </c>
      <c r="I14" s="41" t="s">
        <v>502</v>
      </c>
      <c r="J14" s="37">
        <v>3</v>
      </c>
      <c r="K14" s="37">
        <v>3</v>
      </c>
      <c r="L14" s="37">
        <v>6</v>
      </c>
      <c r="M14" s="37">
        <v>6</v>
      </c>
      <c r="N14" s="37">
        <v>8</v>
      </c>
      <c r="O14" s="37">
        <v>14</v>
      </c>
      <c r="P14" s="37">
        <v>1</v>
      </c>
      <c r="Q14" s="37">
        <v>1.5</v>
      </c>
      <c r="R14" s="37">
        <v>1.5</v>
      </c>
      <c r="S14" s="37">
        <v>1</v>
      </c>
      <c r="T14" s="54">
        <f t="shared" si="0"/>
        <v>45</v>
      </c>
      <c r="U14" s="37">
        <v>38</v>
      </c>
      <c r="V14" s="54">
        <f t="shared" si="1"/>
        <v>83</v>
      </c>
      <c r="W14" s="142">
        <v>4</v>
      </c>
    </row>
    <row r="15" spans="1:27" s="36" customFormat="1" ht="27" customHeight="1">
      <c r="A15" s="120">
        <v>5</v>
      </c>
      <c r="B15" s="37">
        <v>6711</v>
      </c>
      <c r="C15" s="79" t="s">
        <v>578</v>
      </c>
      <c r="D15" s="70">
        <v>6</v>
      </c>
      <c r="E15" s="79" t="s">
        <v>247</v>
      </c>
      <c r="F15" s="79" t="s">
        <v>643</v>
      </c>
      <c r="G15" s="79" t="s">
        <v>106</v>
      </c>
      <c r="H15" s="41" t="s">
        <v>78</v>
      </c>
      <c r="I15" s="79" t="s">
        <v>579</v>
      </c>
      <c r="J15" s="37">
        <v>3</v>
      </c>
      <c r="K15" s="37">
        <v>2.5</v>
      </c>
      <c r="L15" s="37">
        <v>5</v>
      </c>
      <c r="M15" s="37">
        <v>7</v>
      </c>
      <c r="N15" s="37">
        <v>8</v>
      </c>
      <c r="O15" s="37">
        <v>10</v>
      </c>
      <c r="P15" s="37">
        <v>1</v>
      </c>
      <c r="Q15" s="37">
        <v>1.5</v>
      </c>
      <c r="R15" s="37">
        <v>1.5</v>
      </c>
      <c r="S15" s="37">
        <v>0.5</v>
      </c>
      <c r="T15" s="54">
        <f t="shared" si="0"/>
        <v>40</v>
      </c>
      <c r="U15" s="37">
        <v>41</v>
      </c>
      <c r="V15" s="54">
        <f t="shared" si="1"/>
        <v>81</v>
      </c>
      <c r="W15" s="142">
        <v>5</v>
      </c>
    </row>
    <row r="16" spans="1:27" s="36" customFormat="1" ht="27" customHeight="1" thickBot="1">
      <c r="A16" s="141">
        <v>6</v>
      </c>
      <c r="B16" s="144">
        <v>6611</v>
      </c>
      <c r="C16" s="145" t="s">
        <v>577</v>
      </c>
      <c r="D16" s="146">
        <v>6</v>
      </c>
      <c r="E16" s="145" t="s">
        <v>111</v>
      </c>
      <c r="F16" s="145" t="s">
        <v>642</v>
      </c>
      <c r="G16" s="145" t="s">
        <v>106</v>
      </c>
      <c r="H16" s="147" t="s">
        <v>78</v>
      </c>
      <c r="I16" s="145" t="s">
        <v>354</v>
      </c>
      <c r="J16" s="144">
        <v>3</v>
      </c>
      <c r="K16" s="144">
        <v>3</v>
      </c>
      <c r="L16" s="144">
        <v>6.5</v>
      </c>
      <c r="M16" s="144">
        <v>6.5</v>
      </c>
      <c r="N16" s="144">
        <v>3</v>
      </c>
      <c r="O16" s="144">
        <v>11</v>
      </c>
      <c r="P16" s="144">
        <v>1</v>
      </c>
      <c r="Q16" s="144">
        <v>1.5</v>
      </c>
      <c r="R16" s="144">
        <v>1.5</v>
      </c>
      <c r="S16" s="144">
        <v>1</v>
      </c>
      <c r="T16" s="148">
        <f t="shared" si="0"/>
        <v>38</v>
      </c>
      <c r="U16" s="144">
        <v>38</v>
      </c>
      <c r="V16" s="148">
        <f t="shared" si="1"/>
        <v>76</v>
      </c>
      <c r="W16" s="149">
        <v>6</v>
      </c>
    </row>
    <row r="17" spans="1:23" s="36" customFormat="1" ht="27" customHeight="1">
      <c r="A17" s="120">
        <v>7</v>
      </c>
      <c r="B17" s="90">
        <v>87711</v>
      </c>
      <c r="C17" s="132" t="s">
        <v>598</v>
      </c>
      <c r="D17" s="133">
        <v>8</v>
      </c>
      <c r="E17" s="132" t="s">
        <v>143</v>
      </c>
      <c r="F17" s="92" t="s">
        <v>137</v>
      </c>
      <c r="G17" s="92" t="s">
        <v>137</v>
      </c>
      <c r="H17" s="92" t="s">
        <v>78</v>
      </c>
      <c r="I17" s="132" t="s">
        <v>138</v>
      </c>
      <c r="J17" s="90">
        <v>0</v>
      </c>
      <c r="K17" s="90">
        <v>3</v>
      </c>
      <c r="L17" s="90">
        <v>7</v>
      </c>
      <c r="M17" s="90">
        <v>7</v>
      </c>
      <c r="N17" s="90">
        <v>8</v>
      </c>
      <c r="O17" s="90">
        <v>16</v>
      </c>
      <c r="P17" s="90">
        <v>1</v>
      </c>
      <c r="Q17" s="90">
        <v>1.5</v>
      </c>
      <c r="R17" s="90">
        <v>1.5</v>
      </c>
      <c r="S17" s="90">
        <v>1</v>
      </c>
      <c r="T17" s="93">
        <f t="shared" si="0"/>
        <v>46</v>
      </c>
      <c r="U17" s="90">
        <v>30</v>
      </c>
      <c r="V17" s="93">
        <f t="shared" si="1"/>
        <v>76</v>
      </c>
      <c r="W17" s="150"/>
    </row>
    <row r="18" spans="1:23" s="36" customFormat="1" ht="27" customHeight="1">
      <c r="A18" s="141">
        <v>8</v>
      </c>
      <c r="B18" s="37">
        <v>6511</v>
      </c>
      <c r="C18" s="66" t="s">
        <v>575</v>
      </c>
      <c r="D18" s="70">
        <v>6</v>
      </c>
      <c r="E18" s="49" t="s">
        <v>576</v>
      </c>
      <c r="F18" s="41" t="s">
        <v>96</v>
      </c>
      <c r="G18" s="41" t="s">
        <v>96</v>
      </c>
      <c r="H18" s="41" t="s">
        <v>78</v>
      </c>
      <c r="I18" s="79" t="s">
        <v>100</v>
      </c>
      <c r="J18" s="37">
        <v>3</v>
      </c>
      <c r="K18" s="37">
        <v>3</v>
      </c>
      <c r="L18" s="37">
        <v>5</v>
      </c>
      <c r="M18" s="37">
        <v>6</v>
      </c>
      <c r="N18" s="37">
        <v>8</v>
      </c>
      <c r="O18" s="37">
        <v>14</v>
      </c>
      <c r="P18" s="37">
        <v>1</v>
      </c>
      <c r="Q18" s="37">
        <v>1.5</v>
      </c>
      <c r="R18" s="37">
        <v>1.5</v>
      </c>
      <c r="S18" s="37">
        <v>1</v>
      </c>
      <c r="T18" s="54">
        <f t="shared" si="0"/>
        <v>44</v>
      </c>
      <c r="U18" s="37">
        <v>31</v>
      </c>
      <c r="V18" s="54">
        <f t="shared" si="1"/>
        <v>75</v>
      </c>
      <c r="W18" s="142"/>
    </row>
    <row r="19" spans="1:23" s="36" customFormat="1" ht="27" customHeight="1">
      <c r="A19" s="120">
        <v>9</v>
      </c>
      <c r="B19" s="37">
        <v>61811</v>
      </c>
      <c r="C19" s="47" t="s">
        <v>599</v>
      </c>
      <c r="D19" s="70">
        <v>6</v>
      </c>
      <c r="E19" s="47" t="s">
        <v>159</v>
      </c>
      <c r="F19" s="41" t="s">
        <v>78</v>
      </c>
      <c r="G19" s="41" t="s">
        <v>160</v>
      </c>
      <c r="H19" s="41" t="s">
        <v>78</v>
      </c>
      <c r="I19" s="47" t="s">
        <v>600</v>
      </c>
      <c r="J19" s="37">
        <v>3</v>
      </c>
      <c r="K19" s="37">
        <v>3</v>
      </c>
      <c r="L19" s="37">
        <v>6.5</v>
      </c>
      <c r="M19" s="37">
        <v>7</v>
      </c>
      <c r="N19" s="37">
        <v>4</v>
      </c>
      <c r="O19" s="37">
        <v>16</v>
      </c>
      <c r="P19" s="37">
        <v>1</v>
      </c>
      <c r="Q19" s="37">
        <v>1</v>
      </c>
      <c r="R19" s="37">
        <v>1.5</v>
      </c>
      <c r="S19" s="37">
        <v>1</v>
      </c>
      <c r="T19" s="54">
        <f t="shared" si="0"/>
        <v>44</v>
      </c>
      <c r="U19" s="37">
        <v>31</v>
      </c>
      <c r="V19" s="54">
        <f t="shared" si="1"/>
        <v>75</v>
      </c>
      <c r="W19" s="142"/>
    </row>
    <row r="20" spans="1:23" s="36" customFormat="1" ht="27" customHeight="1">
      <c r="A20" s="141">
        <v>10</v>
      </c>
      <c r="B20" s="37">
        <v>82211</v>
      </c>
      <c r="C20" s="80" t="s">
        <v>605</v>
      </c>
      <c r="D20" s="70">
        <v>8</v>
      </c>
      <c r="E20" s="63" t="s">
        <v>202</v>
      </c>
      <c r="F20" s="41" t="s">
        <v>78</v>
      </c>
      <c r="G20" s="41" t="s">
        <v>198</v>
      </c>
      <c r="H20" s="41" t="s">
        <v>78</v>
      </c>
      <c r="I20" s="80" t="s">
        <v>314</v>
      </c>
      <c r="J20" s="37">
        <v>3</v>
      </c>
      <c r="K20" s="37">
        <v>3</v>
      </c>
      <c r="L20" s="37">
        <v>7</v>
      </c>
      <c r="M20" s="37">
        <v>4</v>
      </c>
      <c r="N20" s="37">
        <v>8</v>
      </c>
      <c r="O20" s="37">
        <v>16</v>
      </c>
      <c r="P20" s="37">
        <v>1</v>
      </c>
      <c r="Q20" s="37">
        <v>1.5</v>
      </c>
      <c r="R20" s="37">
        <v>1.5</v>
      </c>
      <c r="S20" s="37">
        <v>1</v>
      </c>
      <c r="T20" s="54">
        <f t="shared" si="0"/>
        <v>46</v>
      </c>
      <c r="U20" s="37">
        <v>29</v>
      </c>
      <c r="V20" s="54">
        <f t="shared" si="1"/>
        <v>75</v>
      </c>
      <c r="W20" s="142"/>
    </row>
    <row r="21" spans="1:23" s="36" customFormat="1" ht="27" customHeight="1">
      <c r="A21" s="120">
        <v>11</v>
      </c>
      <c r="B21" s="37">
        <v>52511</v>
      </c>
      <c r="C21" s="41" t="s">
        <v>608</v>
      </c>
      <c r="D21" s="70">
        <v>5</v>
      </c>
      <c r="E21" s="41" t="s">
        <v>568</v>
      </c>
      <c r="F21" s="41" t="s">
        <v>209</v>
      </c>
      <c r="G21" s="41" t="s">
        <v>209</v>
      </c>
      <c r="H21" s="41" t="s">
        <v>78</v>
      </c>
      <c r="I21" s="41" t="s">
        <v>502</v>
      </c>
      <c r="J21" s="37">
        <v>3</v>
      </c>
      <c r="K21" s="37">
        <v>3</v>
      </c>
      <c r="L21" s="37">
        <v>6</v>
      </c>
      <c r="M21" s="37">
        <v>4</v>
      </c>
      <c r="N21" s="37">
        <v>8</v>
      </c>
      <c r="O21" s="37">
        <v>12</v>
      </c>
      <c r="P21" s="37">
        <v>1</v>
      </c>
      <c r="Q21" s="37">
        <v>1.5</v>
      </c>
      <c r="R21" s="37">
        <v>1.5</v>
      </c>
      <c r="S21" s="37">
        <v>1</v>
      </c>
      <c r="T21" s="54">
        <f t="shared" si="0"/>
        <v>41</v>
      </c>
      <c r="U21" s="37">
        <v>33.5</v>
      </c>
      <c r="V21" s="54">
        <f t="shared" si="1"/>
        <v>74.5</v>
      </c>
      <c r="W21" s="142"/>
    </row>
    <row r="22" spans="1:23" s="36" customFormat="1" ht="27" customHeight="1">
      <c r="A22" s="141">
        <v>12</v>
      </c>
      <c r="B22" s="37">
        <v>61611</v>
      </c>
      <c r="C22" s="79" t="s">
        <v>597</v>
      </c>
      <c r="D22" s="70">
        <v>6</v>
      </c>
      <c r="E22" s="79" t="s">
        <v>143</v>
      </c>
      <c r="F22" s="41" t="s">
        <v>137</v>
      </c>
      <c r="G22" s="41" t="s">
        <v>137</v>
      </c>
      <c r="H22" s="41" t="s">
        <v>78</v>
      </c>
      <c r="I22" s="79" t="s">
        <v>376</v>
      </c>
      <c r="J22" s="37">
        <v>0</v>
      </c>
      <c r="K22" s="37">
        <v>3</v>
      </c>
      <c r="L22" s="37">
        <v>5</v>
      </c>
      <c r="M22" s="37">
        <v>7</v>
      </c>
      <c r="N22" s="37">
        <v>8</v>
      </c>
      <c r="O22" s="37">
        <v>13.5</v>
      </c>
      <c r="P22" s="37">
        <v>1</v>
      </c>
      <c r="Q22" s="37">
        <v>1.5</v>
      </c>
      <c r="R22" s="37">
        <v>1.5</v>
      </c>
      <c r="S22" s="37">
        <v>1</v>
      </c>
      <c r="T22" s="54">
        <f t="shared" si="0"/>
        <v>41.5</v>
      </c>
      <c r="U22" s="37">
        <v>33</v>
      </c>
      <c r="V22" s="54">
        <f t="shared" si="1"/>
        <v>74.5</v>
      </c>
      <c r="W22" s="142"/>
    </row>
    <row r="23" spans="1:23" s="36" customFormat="1" ht="27" customHeight="1">
      <c r="A23" s="120">
        <v>13</v>
      </c>
      <c r="B23" s="37">
        <v>6911</v>
      </c>
      <c r="C23" s="41" t="s">
        <v>581</v>
      </c>
      <c r="D23" s="70">
        <v>6</v>
      </c>
      <c r="E23" s="41" t="s">
        <v>119</v>
      </c>
      <c r="F23" s="41" t="s">
        <v>115</v>
      </c>
      <c r="G23" s="41" t="s">
        <v>115</v>
      </c>
      <c r="H23" s="41" t="s">
        <v>78</v>
      </c>
      <c r="I23" s="41" t="s">
        <v>582</v>
      </c>
      <c r="J23" s="37">
        <v>3</v>
      </c>
      <c r="K23" s="37">
        <v>3</v>
      </c>
      <c r="L23" s="37">
        <v>5</v>
      </c>
      <c r="M23" s="37">
        <v>7</v>
      </c>
      <c r="N23" s="37">
        <v>8</v>
      </c>
      <c r="O23" s="37">
        <v>14</v>
      </c>
      <c r="P23" s="37">
        <v>1</v>
      </c>
      <c r="Q23" s="37">
        <v>1</v>
      </c>
      <c r="R23" s="37">
        <v>1.5</v>
      </c>
      <c r="S23" s="37">
        <v>1</v>
      </c>
      <c r="T23" s="54">
        <f t="shared" si="0"/>
        <v>44.5</v>
      </c>
      <c r="U23" s="37">
        <v>28</v>
      </c>
      <c r="V23" s="54">
        <f t="shared" si="1"/>
        <v>72.5</v>
      </c>
      <c r="W23" s="142"/>
    </row>
    <row r="24" spans="1:23" s="36" customFormat="1" ht="27" customHeight="1">
      <c r="A24" s="141">
        <v>14</v>
      </c>
      <c r="B24" s="37">
        <v>82011</v>
      </c>
      <c r="C24" s="80" t="s">
        <v>603</v>
      </c>
      <c r="D24" s="70">
        <v>8</v>
      </c>
      <c r="E24" s="63" t="s">
        <v>202</v>
      </c>
      <c r="F24" s="41" t="s">
        <v>78</v>
      </c>
      <c r="G24" s="41" t="s">
        <v>198</v>
      </c>
      <c r="H24" s="41" t="s">
        <v>78</v>
      </c>
      <c r="I24" s="80" t="s">
        <v>314</v>
      </c>
      <c r="J24" s="37">
        <v>3</v>
      </c>
      <c r="K24" s="37">
        <v>3</v>
      </c>
      <c r="L24" s="37">
        <v>6.5</v>
      </c>
      <c r="M24" s="37">
        <v>6.5</v>
      </c>
      <c r="N24" s="37">
        <v>8</v>
      </c>
      <c r="O24" s="37">
        <v>15.5</v>
      </c>
      <c r="P24" s="37">
        <v>1</v>
      </c>
      <c r="Q24" s="37">
        <v>1.5</v>
      </c>
      <c r="R24" s="37">
        <v>1.5</v>
      </c>
      <c r="S24" s="37">
        <v>1</v>
      </c>
      <c r="T24" s="54">
        <f t="shared" si="0"/>
        <v>47.5</v>
      </c>
      <c r="U24" s="37">
        <v>25</v>
      </c>
      <c r="V24" s="54">
        <f t="shared" si="1"/>
        <v>72.5</v>
      </c>
      <c r="W24" s="142"/>
    </row>
    <row r="25" spans="1:23" s="36" customFormat="1" ht="27" customHeight="1">
      <c r="A25" s="120">
        <v>15</v>
      </c>
      <c r="B25" s="37">
        <v>5111</v>
      </c>
      <c r="C25" s="41" t="s">
        <v>586</v>
      </c>
      <c r="D25" s="70">
        <v>5</v>
      </c>
      <c r="E25" s="41" t="s">
        <v>587</v>
      </c>
      <c r="F25" s="41" t="s">
        <v>78</v>
      </c>
      <c r="G25" s="41" t="s">
        <v>130</v>
      </c>
      <c r="H25" s="41" t="s">
        <v>588</v>
      </c>
      <c r="I25" s="41" t="s">
        <v>589</v>
      </c>
      <c r="J25" s="37">
        <v>3</v>
      </c>
      <c r="K25" s="37">
        <v>2.5</v>
      </c>
      <c r="L25" s="37">
        <v>5</v>
      </c>
      <c r="M25" s="37">
        <v>5</v>
      </c>
      <c r="N25" s="37">
        <v>8</v>
      </c>
      <c r="O25" s="37">
        <v>12</v>
      </c>
      <c r="P25" s="37">
        <v>1</v>
      </c>
      <c r="Q25" s="37">
        <v>1.5</v>
      </c>
      <c r="R25" s="37">
        <v>1.5</v>
      </c>
      <c r="S25" s="37">
        <v>1</v>
      </c>
      <c r="T25" s="54">
        <f t="shared" si="0"/>
        <v>40.5</v>
      </c>
      <c r="U25" s="37">
        <v>30.5</v>
      </c>
      <c r="V25" s="54">
        <f t="shared" si="1"/>
        <v>71</v>
      </c>
      <c r="W25" s="142"/>
    </row>
    <row r="26" spans="1:23" s="36" customFormat="1" ht="27" customHeight="1">
      <c r="A26" s="141">
        <v>16</v>
      </c>
      <c r="B26" s="37">
        <v>8811</v>
      </c>
      <c r="C26" s="79" t="s">
        <v>580</v>
      </c>
      <c r="D26" s="70">
        <v>8</v>
      </c>
      <c r="E26" s="79" t="s">
        <v>247</v>
      </c>
      <c r="F26" s="79" t="s">
        <v>106</v>
      </c>
      <c r="G26" s="79" t="s">
        <v>106</v>
      </c>
      <c r="H26" s="41" t="s">
        <v>78</v>
      </c>
      <c r="I26" s="79" t="s">
        <v>579</v>
      </c>
      <c r="J26" s="37">
        <v>3</v>
      </c>
      <c r="K26" s="37">
        <v>3</v>
      </c>
      <c r="L26" s="37">
        <v>5</v>
      </c>
      <c r="M26" s="37">
        <v>7</v>
      </c>
      <c r="N26" s="37">
        <v>8</v>
      </c>
      <c r="O26" s="37">
        <v>12</v>
      </c>
      <c r="P26" s="37">
        <v>1</v>
      </c>
      <c r="Q26" s="37">
        <v>1</v>
      </c>
      <c r="R26" s="37">
        <v>1.5</v>
      </c>
      <c r="S26" s="37">
        <v>1</v>
      </c>
      <c r="T26" s="54">
        <f t="shared" si="0"/>
        <v>42.5</v>
      </c>
      <c r="U26" s="37">
        <v>28</v>
      </c>
      <c r="V26" s="54">
        <f t="shared" si="1"/>
        <v>70.5</v>
      </c>
      <c r="W26" s="142"/>
    </row>
    <row r="27" spans="1:23" s="36" customFormat="1" ht="27" customHeight="1">
      <c r="A27" s="120">
        <v>17</v>
      </c>
      <c r="B27" s="37">
        <v>51411</v>
      </c>
      <c r="C27" s="81" t="s">
        <v>595</v>
      </c>
      <c r="D27" s="70">
        <v>5</v>
      </c>
      <c r="E27" s="41" t="s">
        <v>593</v>
      </c>
      <c r="F27" s="41" t="s">
        <v>78</v>
      </c>
      <c r="G27" s="41" t="s">
        <v>130</v>
      </c>
      <c r="H27" s="41" t="s">
        <v>78</v>
      </c>
      <c r="I27" s="41" t="s">
        <v>594</v>
      </c>
      <c r="J27" s="37">
        <v>3</v>
      </c>
      <c r="K27" s="37">
        <v>3</v>
      </c>
      <c r="L27" s="37">
        <v>7</v>
      </c>
      <c r="M27" s="37">
        <v>6.5</v>
      </c>
      <c r="N27" s="37">
        <v>8</v>
      </c>
      <c r="O27" s="37">
        <v>11</v>
      </c>
      <c r="P27" s="37">
        <v>1</v>
      </c>
      <c r="Q27" s="37">
        <v>1.5</v>
      </c>
      <c r="R27" s="37">
        <v>1.5</v>
      </c>
      <c r="S27" s="37">
        <v>1</v>
      </c>
      <c r="T27" s="54">
        <f t="shared" si="0"/>
        <v>43.5</v>
      </c>
      <c r="U27" s="37">
        <v>23</v>
      </c>
      <c r="V27" s="54">
        <f t="shared" si="1"/>
        <v>66.5</v>
      </c>
      <c r="W27" s="142"/>
    </row>
    <row r="28" spans="1:23" s="36" customFormat="1" ht="27" customHeight="1">
      <c r="A28" s="141">
        <v>18</v>
      </c>
      <c r="B28" s="37">
        <v>51211</v>
      </c>
      <c r="C28" s="41" t="s">
        <v>590</v>
      </c>
      <c r="D28" s="70">
        <v>5</v>
      </c>
      <c r="E28" s="41" t="s">
        <v>587</v>
      </c>
      <c r="F28" s="41" t="s">
        <v>78</v>
      </c>
      <c r="G28" s="41" t="s">
        <v>130</v>
      </c>
      <c r="H28" s="41" t="s">
        <v>78</v>
      </c>
      <c r="I28" s="41" t="s">
        <v>591</v>
      </c>
      <c r="J28" s="37">
        <v>3</v>
      </c>
      <c r="K28" s="37">
        <v>3</v>
      </c>
      <c r="L28" s="37">
        <v>6</v>
      </c>
      <c r="M28" s="37">
        <v>6</v>
      </c>
      <c r="N28" s="37">
        <v>8</v>
      </c>
      <c r="O28" s="37">
        <v>15.5</v>
      </c>
      <c r="P28" s="37">
        <v>1</v>
      </c>
      <c r="Q28" s="37">
        <v>1.5</v>
      </c>
      <c r="R28" s="37">
        <v>1.5</v>
      </c>
      <c r="S28" s="37">
        <v>1</v>
      </c>
      <c r="T28" s="54">
        <f t="shared" si="0"/>
        <v>46.5</v>
      </c>
      <c r="U28" s="37">
        <v>19.5</v>
      </c>
      <c r="V28" s="54">
        <f t="shared" si="1"/>
        <v>66</v>
      </c>
      <c r="W28" s="142"/>
    </row>
    <row r="29" spans="1:23" s="36" customFormat="1" ht="27" customHeight="1">
      <c r="A29" s="120">
        <v>19</v>
      </c>
      <c r="B29" s="37">
        <v>8211</v>
      </c>
      <c r="C29" s="41" t="s">
        <v>571</v>
      </c>
      <c r="D29" s="70">
        <v>8</v>
      </c>
      <c r="E29" s="41" t="s">
        <v>340</v>
      </c>
      <c r="F29" s="41" t="s">
        <v>78</v>
      </c>
      <c r="G29" s="41" t="s">
        <v>85</v>
      </c>
      <c r="H29" s="41" t="s">
        <v>78</v>
      </c>
      <c r="I29" s="41" t="s">
        <v>232</v>
      </c>
      <c r="J29" s="37">
        <v>3</v>
      </c>
      <c r="K29" s="37">
        <v>3</v>
      </c>
      <c r="L29" s="37">
        <v>3</v>
      </c>
      <c r="M29" s="37">
        <v>7</v>
      </c>
      <c r="N29" s="37">
        <v>8</v>
      </c>
      <c r="O29" s="37">
        <v>15</v>
      </c>
      <c r="P29" s="37">
        <v>1</v>
      </c>
      <c r="Q29" s="37">
        <v>1</v>
      </c>
      <c r="R29" s="37">
        <v>1.5</v>
      </c>
      <c r="S29" s="37">
        <v>1</v>
      </c>
      <c r="T29" s="54">
        <f t="shared" si="0"/>
        <v>43.5</v>
      </c>
      <c r="U29" s="37">
        <v>22</v>
      </c>
      <c r="V29" s="54">
        <f t="shared" si="1"/>
        <v>65.5</v>
      </c>
      <c r="W29" s="142"/>
    </row>
    <row r="30" spans="1:23" s="36" customFormat="1" ht="27" customHeight="1">
      <c r="A30" s="141">
        <v>20</v>
      </c>
      <c r="B30" s="37">
        <v>82111</v>
      </c>
      <c r="C30" s="80" t="s">
        <v>604</v>
      </c>
      <c r="D30" s="70">
        <v>8</v>
      </c>
      <c r="E30" s="63" t="s">
        <v>202</v>
      </c>
      <c r="F30" s="41" t="s">
        <v>78</v>
      </c>
      <c r="G30" s="41" t="s">
        <v>198</v>
      </c>
      <c r="H30" s="41" t="s">
        <v>78</v>
      </c>
      <c r="I30" s="80" t="s">
        <v>314</v>
      </c>
      <c r="J30" s="37">
        <v>3</v>
      </c>
      <c r="K30" s="37">
        <v>3</v>
      </c>
      <c r="L30" s="37">
        <v>6.5</v>
      </c>
      <c r="M30" s="37">
        <v>6.5</v>
      </c>
      <c r="N30" s="37">
        <v>8</v>
      </c>
      <c r="O30" s="37">
        <v>16.5</v>
      </c>
      <c r="P30" s="37">
        <v>1</v>
      </c>
      <c r="Q30" s="37">
        <v>1.5</v>
      </c>
      <c r="R30" s="37">
        <v>1.5</v>
      </c>
      <c r="S30" s="37">
        <v>1</v>
      </c>
      <c r="T30" s="54">
        <f t="shared" si="0"/>
        <v>48.5</v>
      </c>
      <c r="U30" s="37">
        <v>14</v>
      </c>
      <c r="V30" s="54">
        <f t="shared" si="1"/>
        <v>62.5</v>
      </c>
      <c r="W30" s="142"/>
    </row>
    <row r="31" spans="1:23" s="36" customFormat="1" ht="27" customHeight="1">
      <c r="A31" s="120">
        <v>21</v>
      </c>
      <c r="B31" s="37">
        <v>8111</v>
      </c>
      <c r="C31" s="41" t="s">
        <v>570</v>
      </c>
      <c r="D31" s="70">
        <v>8</v>
      </c>
      <c r="E31" s="41" t="s">
        <v>340</v>
      </c>
      <c r="F31" s="41" t="s">
        <v>78</v>
      </c>
      <c r="G31" s="41" t="s">
        <v>85</v>
      </c>
      <c r="H31" s="41" t="s">
        <v>78</v>
      </c>
      <c r="I31" s="41" t="s">
        <v>232</v>
      </c>
      <c r="J31" s="37">
        <v>3</v>
      </c>
      <c r="K31" s="37">
        <v>3</v>
      </c>
      <c r="L31" s="37">
        <v>7</v>
      </c>
      <c r="M31" s="37">
        <v>6.5</v>
      </c>
      <c r="N31" s="37">
        <v>8</v>
      </c>
      <c r="O31" s="37">
        <v>14.5</v>
      </c>
      <c r="P31" s="37">
        <v>1</v>
      </c>
      <c r="Q31" s="37">
        <v>1.5</v>
      </c>
      <c r="R31" s="37">
        <v>1.5</v>
      </c>
      <c r="S31" s="37">
        <v>1</v>
      </c>
      <c r="T31" s="54">
        <f t="shared" si="0"/>
        <v>47</v>
      </c>
      <c r="U31" s="37">
        <v>14</v>
      </c>
      <c r="V31" s="54">
        <f t="shared" si="1"/>
        <v>61</v>
      </c>
      <c r="W31" s="142"/>
    </row>
    <row r="32" spans="1:23" s="36" customFormat="1" ht="27" customHeight="1">
      <c r="A32" s="141">
        <v>22</v>
      </c>
      <c r="B32" s="37">
        <v>7111</v>
      </c>
      <c r="C32" s="59" t="s">
        <v>583</v>
      </c>
      <c r="D32" s="70">
        <v>7</v>
      </c>
      <c r="E32" s="59" t="s">
        <v>584</v>
      </c>
      <c r="F32" s="41" t="s">
        <v>78</v>
      </c>
      <c r="G32" s="41" t="s">
        <v>124</v>
      </c>
      <c r="H32" s="41" t="s">
        <v>78</v>
      </c>
      <c r="I32" s="59" t="s">
        <v>585</v>
      </c>
      <c r="J32" s="37">
        <v>3</v>
      </c>
      <c r="K32" s="37">
        <v>3</v>
      </c>
      <c r="L32" s="37">
        <v>5</v>
      </c>
      <c r="M32" s="37">
        <v>7</v>
      </c>
      <c r="N32" s="37">
        <v>7</v>
      </c>
      <c r="O32" s="37">
        <v>10</v>
      </c>
      <c r="P32" s="37">
        <v>1</v>
      </c>
      <c r="Q32" s="37">
        <v>1.5</v>
      </c>
      <c r="R32" s="37">
        <v>1.5</v>
      </c>
      <c r="S32" s="37">
        <v>1</v>
      </c>
      <c r="T32" s="54">
        <f t="shared" si="0"/>
        <v>40</v>
      </c>
      <c r="U32" s="37">
        <v>19.5</v>
      </c>
      <c r="V32" s="54">
        <f t="shared" si="1"/>
        <v>59.5</v>
      </c>
      <c r="W32" s="142"/>
    </row>
    <row r="33" spans="1:23" s="36" customFormat="1" ht="27" customHeight="1">
      <c r="A33" s="120">
        <v>23</v>
      </c>
      <c r="B33" s="37">
        <v>8311</v>
      </c>
      <c r="C33" s="41" t="s">
        <v>572</v>
      </c>
      <c r="D33" s="70">
        <v>8</v>
      </c>
      <c r="E33" s="41" t="s">
        <v>340</v>
      </c>
      <c r="F33" s="41" t="s">
        <v>78</v>
      </c>
      <c r="G33" s="41" t="s">
        <v>85</v>
      </c>
      <c r="H33" s="41" t="s">
        <v>78</v>
      </c>
      <c r="I33" s="41" t="s">
        <v>232</v>
      </c>
      <c r="J33" s="37">
        <v>3</v>
      </c>
      <c r="K33" s="37">
        <v>3</v>
      </c>
      <c r="L33" s="37">
        <v>5</v>
      </c>
      <c r="M33" s="37">
        <v>7</v>
      </c>
      <c r="N33" s="37">
        <v>8</v>
      </c>
      <c r="O33" s="37">
        <v>14.5</v>
      </c>
      <c r="P33" s="37">
        <v>1</v>
      </c>
      <c r="Q33" s="37">
        <v>1.5</v>
      </c>
      <c r="R33" s="37">
        <v>1.5</v>
      </c>
      <c r="S33" s="37">
        <v>1</v>
      </c>
      <c r="T33" s="54">
        <f t="shared" si="0"/>
        <v>45.5</v>
      </c>
      <c r="U33" s="37">
        <v>13</v>
      </c>
      <c r="V33" s="54">
        <f t="shared" si="1"/>
        <v>58.5</v>
      </c>
      <c r="W33" s="142"/>
    </row>
    <row r="34" spans="1:23" s="36" customFormat="1" ht="27" customHeight="1">
      <c r="A34" s="141">
        <v>24</v>
      </c>
      <c r="B34" s="37">
        <v>81911</v>
      </c>
      <c r="C34" s="60" t="s">
        <v>601</v>
      </c>
      <c r="D34" s="70">
        <v>8</v>
      </c>
      <c r="E34" s="60" t="s">
        <v>602</v>
      </c>
      <c r="F34" s="41" t="s">
        <v>180</v>
      </c>
      <c r="G34" s="41" t="s">
        <v>180</v>
      </c>
      <c r="H34" s="41" t="s">
        <v>78</v>
      </c>
      <c r="I34" s="60" t="s">
        <v>401</v>
      </c>
      <c r="J34" s="37">
        <v>3</v>
      </c>
      <c r="K34" s="37">
        <v>3</v>
      </c>
      <c r="L34" s="37">
        <v>6</v>
      </c>
      <c r="M34" s="37">
        <v>7</v>
      </c>
      <c r="N34" s="37">
        <v>5</v>
      </c>
      <c r="O34" s="37">
        <v>11</v>
      </c>
      <c r="P34" s="37">
        <v>1</v>
      </c>
      <c r="Q34" s="37">
        <v>1.5</v>
      </c>
      <c r="R34" s="37">
        <v>1.5</v>
      </c>
      <c r="S34" s="37">
        <v>1</v>
      </c>
      <c r="T34" s="54">
        <f t="shared" si="0"/>
        <v>40</v>
      </c>
      <c r="U34" s="37">
        <v>17</v>
      </c>
      <c r="V34" s="54">
        <f t="shared" si="1"/>
        <v>57</v>
      </c>
      <c r="W34" s="142"/>
    </row>
    <row r="35" spans="1:23" s="36" customFormat="1" ht="27" customHeight="1">
      <c r="A35" s="120">
        <v>25</v>
      </c>
      <c r="B35" s="37">
        <v>52311</v>
      </c>
      <c r="C35" s="80" t="s">
        <v>606</v>
      </c>
      <c r="D35" s="70">
        <v>5</v>
      </c>
      <c r="E35" s="63" t="s">
        <v>197</v>
      </c>
      <c r="F35" s="41" t="s">
        <v>78</v>
      </c>
      <c r="G35" s="41" t="s">
        <v>198</v>
      </c>
      <c r="H35" s="41" t="s">
        <v>78</v>
      </c>
      <c r="I35" s="63" t="s">
        <v>539</v>
      </c>
      <c r="J35" s="37">
        <v>3</v>
      </c>
      <c r="K35" s="37">
        <v>3</v>
      </c>
      <c r="L35" s="37">
        <v>7</v>
      </c>
      <c r="M35" s="37">
        <v>6.5</v>
      </c>
      <c r="N35" s="37">
        <v>3.5</v>
      </c>
      <c r="O35" s="37">
        <v>10</v>
      </c>
      <c r="P35" s="37">
        <v>1</v>
      </c>
      <c r="Q35" s="37">
        <v>1.5</v>
      </c>
      <c r="R35" s="37">
        <v>1.5</v>
      </c>
      <c r="S35" s="37">
        <v>1</v>
      </c>
      <c r="T35" s="54">
        <f t="shared" si="0"/>
        <v>38</v>
      </c>
      <c r="U35" s="37">
        <v>12.5</v>
      </c>
      <c r="V35" s="54">
        <f t="shared" si="1"/>
        <v>50.5</v>
      </c>
      <c r="W35" s="142"/>
    </row>
    <row r="36" spans="1:23" s="36" customFormat="1" ht="27" customHeight="1">
      <c r="A36" s="141">
        <v>26</v>
      </c>
      <c r="B36" s="37">
        <v>8411</v>
      </c>
      <c r="C36" s="66" t="s">
        <v>573</v>
      </c>
      <c r="D36" s="70">
        <v>8</v>
      </c>
      <c r="E36" s="49" t="s">
        <v>574</v>
      </c>
      <c r="F36" s="41" t="s">
        <v>96</v>
      </c>
      <c r="G36" s="41" t="s">
        <v>96</v>
      </c>
      <c r="H36" s="41" t="s">
        <v>78</v>
      </c>
      <c r="I36" s="79" t="s">
        <v>97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54">
        <f t="shared" si="0"/>
        <v>0</v>
      </c>
      <c r="U36" s="37"/>
      <c r="V36" s="54">
        <f t="shared" si="1"/>
        <v>0</v>
      </c>
      <c r="W36" s="142"/>
    </row>
    <row r="37" spans="1:23" s="36" customFormat="1" ht="27" customHeight="1" thickBot="1">
      <c r="A37" s="151">
        <v>27</v>
      </c>
      <c r="B37" s="144">
        <v>51311</v>
      </c>
      <c r="C37" s="152" t="s">
        <v>592</v>
      </c>
      <c r="D37" s="146">
        <v>5</v>
      </c>
      <c r="E37" s="147" t="s">
        <v>593</v>
      </c>
      <c r="F37" s="147" t="s">
        <v>78</v>
      </c>
      <c r="G37" s="147" t="s">
        <v>130</v>
      </c>
      <c r="H37" s="147" t="s">
        <v>78</v>
      </c>
      <c r="I37" s="147" t="s">
        <v>594</v>
      </c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8">
        <f t="shared" si="0"/>
        <v>0</v>
      </c>
      <c r="U37" s="144"/>
      <c r="V37" s="148">
        <f t="shared" si="1"/>
        <v>0</v>
      </c>
      <c r="W37" s="149"/>
    </row>
  </sheetData>
  <sortState xmlns:xlrd2="http://schemas.microsoft.com/office/spreadsheetml/2017/richdata2" ref="B11:W37">
    <sortCondition descending="1" ref="V11:V37"/>
  </sortState>
  <mergeCells count="21">
    <mergeCell ref="A7:A10"/>
    <mergeCell ref="C7:C10"/>
    <mergeCell ref="E7:E10"/>
    <mergeCell ref="F7:F10"/>
    <mergeCell ref="G7:G10"/>
    <mergeCell ref="B7:B10"/>
    <mergeCell ref="A1:W1"/>
    <mergeCell ref="A2:W2"/>
    <mergeCell ref="A3:W3"/>
    <mergeCell ref="A5:W5"/>
    <mergeCell ref="A4:X4"/>
    <mergeCell ref="W7:W10"/>
    <mergeCell ref="J8:O8"/>
    <mergeCell ref="P8:S8"/>
    <mergeCell ref="T8:T9"/>
    <mergeCell ref="D7:D10"/>
    <mergeCell ref="H7:H10"/>
    <mergeCell ref="I7:I10"/>
    <mergeCell ref="J7:T7"/>
    <mergeCell ref="U7:U9"/>
    <mergeCell ref="V7:V9"/>
  </mergeCells>
  <conditionalFormatting sqref="U12:U37">
    <cfRule type="containsBlanks" priority="1" stopIfTrue="1">
      <formula>LEN(TRIM(U12))=0</formula>
    </cfRule>
    <cfRule type="cellIs" dxfId="1" priority="2" operator="lessThan">
      <formula>35</formula>
    </cfRule>
  </conditionalFormatting>
  <dataValidations count="10">
    <dataValidation type="custom" showInputMessage="1" showErrorMessage="1" errorTitle="Грешка при уносу податка" error="Неважећи податак. Молимо Вас да исправите." sqref="J12:J37" xr:uid="{00000000-0002-0000-0600-000000000000}">
      <formula1>OR(J12=0,J12=3)</formula1>
    </dataValidation>
    <dataValidation type="decimal" showInputMessage="1" showErrorMessage="1" errorTitle="Грешка при уносу податка" error="Неважећи податак. Молимо Вас да исправите." sqref="K12:K37" xr:uid="{00000000-0002-0000-0600-000001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2:P37" xr:uid="{00000000-0002-0000-0600-000002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2:R37" xr:uid="{00000000-0002-0000-0600-000003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2:S37" xr:uid="{00000000-0002-0000-0600-000004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37" xr:uid="{00000000-0002-0000-06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O12:O37" xr:uid="{00000000-0002-0000-0600-000006000000}">
      <formula1>0</formula1>
      <formula2>17</formula2>
    </dataValidation>
    <dataValidation type="decimal" showInputMessage="1" showErrorMessage="1" errorTitle="Грешка при уносу податка" error="Неважећи податак. Молимо Вас да исправите." sqref="L12:M37" xr:uid="{00000000-0002-0000-0600-000007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37" xr:uid="{00000000-0002-0000-0600-000008000000}">
      <formula1>0</formula1>
      <formula2>8</formula2>
    </dataValidation>
    <dataValidation type="custom" allowBlank="1" showInputMessage="1" showErrorMessage="1" errorTitle="Погрешан податак" error="Молимо Вас да разред упишете бројчано" sqref="D12:D37" xr:uid="{00000000-0002-0000-0600-000009000000}">
      <formula1>OR(D12=5,D12=6,D12=7,D12=8)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1"/>
  <sheetViews>
    <sheetView topLeftCell="B9" zoomScale="70" zoomScaleNormal="70" workbookViewId="0">
      <selection activeCell="A5" sqref="A5:X5"/>
    </sheetView>
  </sheetViews>
  <sheetFormatPr defaultColWidth="9.109375" defaultRowHeight="14.4"/>
  <cols>
    <col min="1" max="1" width="8" style="14" customWidth="1"/>
    <col min="2" max="2" width="14.88671875" style="14" customWidth="1"/>
    <col min="3" max="3" width="38.33203125" style="14" customWidth="1"/>
    <col min="4" max="4" width="12.6640625" style="14" customWidth="1"/>
    <col min="5" max="5" width="35.88671875" style="14" customWidth="1"/>
    <col min="6" max="6" width="21.109375" style="14" customWidth="1"/>
    <col min="7" max="7" width="19" style="14" customWidth="1"/>
    <col min="8" max="8" width="18.109375" style="14" customWidth="1"/>
    <col min="9" max="9" width="41.33203125" style="14" customWidth="1"/>
    <col min="10" max="10" width="14.33203125" style="14" customWidth="1"/>
    <col min="11" max="11" width="10.88671875" style="14" customWidth="1"/>
    <col min="12" max="12" width="9.109375" style="14"/>
    <col min="13" max="14" width="10.5546875" style="14" customWidth="1"/>
    <col min="15" max="15" width="7.88671875" style="14" customWidth="1"/>
    <col min="16" max="16" width="11" style="14" customWidth="1"/>
    <col min="17" max="17" width="7.44140625" style="14" customWidth="1"/>
    <col min="18" max="20" width="8.5546875" style="14" customWidth="1"/>
    <col min="21" max="21" width="9.109375" style="14"/>
    <col min="22" max="22" width="7.33203125" style="52" customWidth="1"/>
    <col min="23" max="23" width="8.44140625" style="14" customWidth="1"/>
    <col min="24" max="24" width="7.6640625" style="14" customWidth="1"/>
    <col min="25" max="26" width="9.109375" style="14"/>
    <col min="27" max="27" width="12.33203125" style="14" bestFit="1" customWidth="1"/>
    <col min="28" max="16384" width="9.109375" style="14"/>
  </cols>
  <sheetData>
    <row r="1" spans="1:28" ht="28.8">
      <c r="A1" s="216" t="s">
        <v>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3"/>
      <c r="Z1" s="13"/>
      <c r="AA1" s="13"/>
      <c r="AB1" s="13"/>
    </row>
    <row r="2" spans="1:28" ht="23.25" customHeight="1">
      <c r="A2" s="216" t="s">
        <v>664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13"/>
      <c r="Z2" s="13"/>
      <c r="AA2" s="13"/>
      <c r="AB2" s="13"/>
    </row>
    <row r="3" spans="1:28" ht="23.25" customHeight="1">
      <c r="A3" s="216" t="s">
        <v>663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5"/>
      <c r="Z3" s="15"/>
      <c r="AA3" s="15"/>
      <c r="AB3" s="15"/>
    </row>
    <row r="4" spans="1:28" ht="21.75" customHeight="1">
      <c r="A4" s="216" t="s">
        <v>53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</row>
    <row r="5" spans="1:28" ht="24.75" customHeight="1">
      <c r="A5" s="216" t="s">
        <v>654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</row>
    <row r="6" spans="1:28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40"/>
      <c r="W6" s="18"/>
      <c r="X6" s="18"/>
    </row>
    <row r="7" spans="1:28" ht="27" customHeight="1" thickBot="1">
      <c r="A7" s="217" t="s">
        <v>0</v>
      </c>
      <c r="B7" s="222" t="s">
        <v>644</v>
      </c>
      <c r="C7" s="219" t="s">
        <v>1</v>
      </c>
      <c r="D7" s="205" t="s">
        <v>51</v>
      </c>
      <c r="E7" s="207" t="s">
        <v>2</v>
      </c>
      <c r="F7" s="207" t="s">
        <v>3</v>
      </c>
      <c r="G7" s="207" t="s">
        <v>4</v>
      </c>
      <c r="H7" s="207" t="s">
        <v>5</v>
      </c>
      <c r="I7" s="207" t="s">
        <v>6</v>
      </c>
      <c r="J7" s="210" t="s">
        <v>23</v>
      </c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2"/>
      <c r="V7" s="213" t="s">
        <v>28</v>
      </c>
      <c r="W7" s="213" t="s">
        <v>29</v>
      </c>
      <c r="X7" s="194" t="s">
        <v>31</v>
      </c>
    </row>
    <row r="8" spans="1:28" ht="34.5" customHeight="1" thickBot="1">
      <c r="A8" s="218"/>
      <c r="B8" s="218"/>
      <c r="C8" s="220"/>
      <c r="D8" s="206"/>
      <c r="E8" s="208"/>
      <c r="F8" s="208"/>
      <c r="G8" s="208"/>
      <c r="H8" s="208"/>
      <c r="I8" s="208"/>
      <c r="J8" s="197" t="s">
        <v>32</v>
      </c>
      <c r="K8" s="198"/>
      <c r="L8" s="198"/>
      <c r="M8" s="198"/>
      <c r="N8" s="198"/>
      <c r="O8" s="198"/>
      <c r="P8" s="198"/>
      <c r="Q8" s="199" t="s">
        <v>22</v>
      </c>
      <c r="R8" s="200"/>
      <c r="S8" s="201"/>
      <c r="T8" s="202"/>
      <c r="U8" s="203" t="s">
        <v>24</v>
      </c>
      <c r="V8" s="214"/>
      <c r="W8" s="214"/>
      <c r="X8" s="195"/>
    </row>
    <row r="9" spans="1:28" ht="386.25" customHeight="1" thickBot="1">
      <c r="A9" s="218"/>
      <c r="B9" s="218"/>
      <c r="C9" s="220"/>
      <c r="D9" s="206"/>
      <c r="E9" s="208"/>
      <c r="F9" s="208"/>
      <c r="G9" s="208"/>
      <c r="H9" s="208"/>
      <c r="I9" s="208"/>
      <c r="J9" s="21" t="s">
        <v>45</v>
      </c>
      <c r="K9" s="22" t="s">
        <v>42</v>
      </c>
      <c r="L9" s="23" t="s">
        <v>69</v>
      </c>
      <c r="M9" s="23" t="s">
        <v>71</v>
      </c>
      <c r="N9" s="26" t="s">
        <v>70</v>
      </c>
      <c r="O9" s="26" t="s">
        <v>72</v>
      </c>
      <c r="P9" s="26" t="s">
        <v>73</v>
      </c>
      <c r="Q9" s="19" t="s">
        <v>19</v>
      </c>
      <c r="R9" s="10" t="s">
        <v>20</v>
      </c>
      <c r="S9" s="12" t="s">
        <v>21</v>
      </c>
      <c r="T9" s="12" t="s">
        <v>68</v>
      </c>
      <c r="U9" s="204"/>
      <c r="V9" s="215"/>
      <c r="W9" s="215"/>
      <c r="X9" s="195"/>
    </row>
    <row r="10" spans="1:28" ht="29.25" customHeight="1" thickBot="1">
      <c r="A10" s="218"/>
      <c r="B10" s="218"/>
      <c r="C10" s="221"/>
      <c r="D10" s="206"/>
      <c r="E10" s="209"/>
      <c r="F10" s="209"/>
      <c r="G10" s="209"/>
      <c r="H10" s="209"/>
      <c r="I10" s="209"/>
      <c r="J10" s="33" t="s">
        <v>46</v>
      </c>
      <c r="K10" s="34" t="s">
        <v>15</v>
      </c>
      <c r="L10" s="34" t="s">
        <v>44</v>
      </c>
      <c r="M10" s="34" t="s">
        <v>50</v>
      </c>
      <c r="N10" s="35" t="s">
        <v>17</v>
      </c>
      <c r="O10" s="35" t="s">
        <v>41</v>
      </c>
      <c r="P10" s="35" t="s">
        <v>16</v>
      </c>
      <c r="Q10" s="27" t="s">
        <v>26</v>
      </c>
      <c r="R10" s="28" t="s">
        <v>14</v>
      </c>
      <c r="S10" s="28" t="s">
        <v>14</v>
      </c>
      <c r="T10" s="28" t="s">
        <v>26</v>
      </c>
      <c r="U10" s="30" t="s">
        <v>25</v>
      </c>
      <c r="V10" s="30" t="s">
        <v>25</v>
      </c>
      <c r="W10" s="31" t="s">
        <v>30</v>
      </c>
      <c r="X10" s="196"/>
    </row>
    <row r="11" spans="1:28" ht="29.25" customHeight="1">
      <c r="A11" s="112">
        <v>1</v>
      </c>
      <c r="B11" s="137">
        <v>6612</v>
      </c>
      <c r="C11" s="155" t="s">
        <v>618</v>
      </c>
      <c r="D11" s="137">
        <v>6</v>
      </c>
      <c r="E11" s="155" t="s">
        <v>619</v>
      </c>
      <c r="F11" s="155" t="s">
        <v>620</v>
      </c>
      <c r="G11" s="138" t="s">
        <v>106</v>
      </c>
      <c r="H11" s="138" t="s">
        <v>78</v>
      </c>
      <c r="I11" s="155" t="s">
        <v>517</v>
      </c>
      <c r="J11" s="135">
        <v>3</v>
      </c>
      <c r="K11" s="135">
        <v>1.5</v>
      </c>
      <c r="L11" s="135">
        <v>4</v>
      </c>
      <c r="M11" s="135">
        <v>9</v>
      </c>
      <c r="N11" s="135">
        <v>5</v>
      </c>
      <c r="O11" s="135">
        <v>7</v>
      </c>
      <c r="P11" s="135">
        <v>12</v>
      </c>
      <c r="Q11" s="135">
        <v>1</v>
      </c>
      <c r="R11" s="135">
        <v>1.5</v>
      </c>
      <c r="S11" s="135">
        <v>1.5</v>
      </c>
      <c r="T11" s="135">
        <v>1</v>
      </c>
      <c r="U11" s="139">
        <f t="shared" ref="U11" si="0">SUM(J11:T11)</f>
        <v>46.5</v>
      </c>
      <c r="V11" s="135">
        <v>44</v>
      </c>
      <c r="W11" s="139">
        <f t="shared" ref="W11" si="1">SUM(U11,V11)</f>
        <v>90.5</v>
      </c>
      <c r="X11" s="140">
        <v>1</v>
      </c>
    </row>
    <row r="12" spans="1:28" s="36" customFormat="1" ht="27" customHeight="1">
      <c r="A12" s="141">
        <v>2</v>
      </c>
      <c r="B12" s="70">
        <v>71012</v>
      </c>
      <c r="C12" s="57" t="s">
        <v>628</v>
      </c>
      <c r="D12" s="70">
        <v>7</v>
      </c>
      <c r="E12" s="57" t="s">
        <v>143</v>
      </c>
      <c r="F12" s="41" t="s">
        <v>137</v>
      </c>
      <c r="G12" s="41" t="s">
        <v>137</v>
      </c>
      <c r="H12" s="41" t="s">
        <v>78</v>
      </c>
      <c r="I12" s="57" t="s">
        <v>138</v>
      </c>
      <c r="J12" s="37">
        <v>0</v>
      </c>
      <c r="K12" s="37">
        <v>3</v>
      </c>
      <c r="L12" s="37">
        <v>4</v>
      </c>
      <c r="M12" s="37">
        <v>9</v>
      </c>
      <c r="N12" s="37">
        <v>3</v>
      </c>
      <c r="O12" s="37">
        <v>7</v>
      </c>
      <c r="P12" s="37">
        <v>12</v>
      </c>
      <c r="Q12" s="37">
        <v>1</v>
      </c>
      <c r="R12" s="37">
        <v>1.5</v>
      </c>
      <c r="S12" s="37">
        <v>1.5</v>
      </c>
      <c r="T12" s="37">
        <v>1</v>
      </c>
      <c r="U12" s="54">
        <f t="shared" ref="U12:U31" si="2">SUM(J12:T12)</f>
        <v>43</v>
      </c>
      <c r="V12" s="37">
        <v>43</v>
      </c>
      <c r="W12" s="54">
        <f t="shared" ref="W12:W31" si="3">SUM(U12,V12)</f>
        <v>86</v>
      </c>
      <c r="X12" s="142">
        <v>2</v>
      </c>
    </row>
    <row r="13" spans="1:28" s="36" customFormat="1" ht="27" customHeight="1">
      <c r="A13" s="141">
        <v>3</v>
      </c>
      <c r="B13" s="70">
        <v>6112</v>
      </c>
      <c r="C13" s="49" t="s">
        <v>611</v>
      </c>
      <c r="D13" s="70">
        <v>6</v>
      </c>
      <c r="E13" s="49" t="s">
        <v>92</v>
      </c>
      <c r="F13" s="41" t="s">
        <v>78</v>
      </c>
      <c r="G13" s="41" t="s">
        <v>85</v>
      </c>
      <c r="H13" s="41" t="s">
        <v>78</v>
      </c>
      <c r="I13" s="41" t="s">
        <v>428</v>
      </c>
      <c r="J13" s="37">
        <v>3</v>
      </c>
      <c r="K13" s="37">
        <v>1.5</v>
      </c>
      <c r="L13" s="37">
        <v>1</v>
      </c>
      <c r="M13" s="37">
        <v>3</v>
      </c>
      <c r="N13" s="37">
        <v>5</v>
      </c>
      <c r="O13" s="37">
        <v>7</v>
      </c>
      <c r="P13" s="37">
        <v>12</v>
      </c>
      <c r="Q13" s="37">
        <v>1</v>
      </c>
      <c r="R13" s="37">
        <v>1.5</v>
      </c>
      <c r="S13" s="37">
        <v>1.5</v>
      </c>
      <c r="T13" s="37">
        <v>1</v>
      </c>
      <c r="U13" s="54">
        <f t="shared" si="2"/>
        <v>37.5</v>
      </c>
      <c r="V13" s="37">
        <v>44</v>
      </c>
      <c r="W13" s="54">
        <f t="shared" si="3"/>
        <v>81.5</v>
      </c>
      <c r="X13" s="142">
        <v>3</v>
      </c>
    </row>
    <row r="14" spans="1:28" s="36" customFormat="1" ht="27" customHeight="1">
      <c r="A14" s="141">
        <v>4</v>
      </c>
      <c r="B14" s="70">
        <v>61212</v>
      </c>
      <c r="C14" s="57" t="s">
        <v>630</v>
      </c>
      <c r="D14" s="70">
        <v>6</v>
      </c>
      <c r="E14" s="57" t="s">
        <v>143</v>
      </c>
      <c r="F14" s="41" t="s">
        <v>137</v>
      </c>
      <c r="G14" s="41" t="s">
        <v>137</v>
      </c>
      <c r="H14" s="41" t="s">
        <v>78</v>
      </c>
      <c r="I14" s="57" t="s">
        <v>138</v>
      </c>
      <c r="J14" s="37">
        <v>0</v>
      </c>
      <c r="K14" s="37">
        <v>3</v>
      </c>
      <c r="L14" s="37">
        <v>0</v>
      </c>
      <c r="M14" s="37">
        <v>9</v>
      </c>
      <c r="N14" s="37">
        <v>0</v>
      </c>
      <c r="O14" s="37">
        <v>7</v>
      </c>
      <c r="P14" s="37">
        <v>12</v>
      </c>
      <c r="Q14" s="37">
        <v>1</v>
      </c>
      <c r="R14" s="37">
        <v>1.5</v>
      </c>
      <c r="S14" s="37">
        <v>1.5</v>
      </c>
      <c r="T14" s="37">
        <v>1</v>
      </c>
      <c r="U14" s="54">
        <f t="shared" si="2"/>
        <v>36</v>
      </c>
      <c r="V14" s="37">
        <v>36</v>
      </c>
      <c r="W14" s="54">
        <f t="shared" si="3"/>
        <v>72</v>
      </c>
      <c r="X14" s="142">
        <v>4</v>
      </c>
    </row>
    <row r="15" spans="1:28" s="36" customFormat="1" ht="27" customHeight="1">
      <c r="A15" s="141">
        <v>5</v>
      </c>
      <c r="B15" s="70">
        <v>6712</v>
      </c>
      <c r="C15" s="41" t="s">
        <v>621</v>
      </c>
      <c r="D15" s="70">
        <v>6</v>
      </c>
      <c r="E15" s="41" t="s">
        <v>622</v>
      </c>
      <c r="F15" s="41" t="s">
        <v>115</v>
      </c>
      <c r="G15" s="41" t="s">
        <v>115</v>
      </c>
      <c r="H15" s="41" t="s">
        <v>78</v>
      </c>
      <c r="I15" s="41" t="s">
        <v>623</v>
      </c>
      <c r="J15" s="37">
        <v>3</v>
      </c>
      <c r="K15" s="37">
        <v>3</v>
      </c>
      <c r="L15" s="37">
        <v>6</v>
      </c>
      <c r="M15" s="37">
        <v>9</v>
      </c>
      <c r="N15" s="37">
        <v>0</v>
      </c>
      <c r="O15" s="37">
        <v>0</v>
      </c>
      <c r="P15" s="37">
        <v>4</v>
      </c>
      <c r="Q15" s="37">
        <v>1</v>
      </c>
      <c r="R15" s="37">
        <v>1.5</v>
      </c>
      <c r="S15" s="37">
        <v>1.5</v>
      </c>
      <c r="T15" s="37">
        <v>1</v>
      </c>
      <c r="U15" s="54">
        <f t="shared" si="2"/>
        <v>30</v>
      </c>
      <c r="V15" s="37">
        <v>36</v>
      </c>
      <c r="W15" s="54">
        <f t="shared" si="3"/>
        <v>66</v>
      </c>
      <c r="X15" s="142">
        <v>5</v>
      </c>
    </row>
    <row r="16" spans="1:28" s="36" customFormat="1" ht="27" customHeight="1" thickBot="1">
      <c r="A16" s="143">
        <v>6</v>
      </c>
      <c r="B16" s="146">
        <v>61612</v>
      </c>
      <c r="C16" s="156" t="s">
        <v>636</v>
      </c>
      <c r="D16" s="146">
        <v>6</v>
      </c>
      <c r="E16" s="156" t="s">
        <v>197</v>
      </c>
      <c r="F16" s="147" t="s">
        <v>78</v>
      </c>
      <c r="G16" s="147" t="s">
        <v>198</v>
      </c>
      <c r="H16" s="147" t="s">
        <v>78</v>
      </c>
      <c r="I16" s="156" t="s">
        <v>541</v>
      </c>
      <c r="J16" s="144">
        <v>3</v>
      </c>
      <c r="K16" s="144">
        <v>1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1</v>
      </c>
      <c r="R16" s="144">
        <v>1.5</v>
      </c>
      <c r="S16" s="144">
        <v>1.5</v>
      </c>
      <c r="T16" s="144">
        <v>1</v>
      </c>
      <c r="U16" s="148">
        <f t="shared" si="2"/>
        <v>9</v>
      </c>
      <c r="V16" s="144">
        <v>38</v>
      </c>
      <c r="W16" s="148">
        <f t="shared" si="3"/>
        <v>47</v>
      </c>
      <c r="X16" s="149">
        <v>6</v>
      </c>
    </row>
    <row r="17" spans="1:24" s="36" customFormat="1" ht="27" customHeight="1">
      <c r="A17" s="90">
        <v>7</v>
      </c>
      <c r="B17" s="133">
        <v>5212</v>
      </c>
      <c r="C17" s="153" t="s">
        <v>612</v>
      </c>
      <c r="D17" s="133">
        <v>5</v>
      </c>
      <c r="E17" s="91" t="s">
        <v>89</v>
      </c>
      <c r="F17" s="92" t="s">
        <v>78</v>
      </c>
      <c r="G17" s="92" t="s">
        <v>85</v>
      </c>
      <c r="H17" s="92" t="s">
        <v>78</v>
      </c>
      <c r="I17" s="92" t="s">
        <v>613</v>
      </c>
      <c r="J17" s="90">
        <v>3</v>
      </c>
      <c r="K17" s="90">
        <v>3</v>
      </c>
      <c r="L17" s="90">
        <v>4</v>
      </c>
      <c r="M17" s="90">
        <v>9</v>
      </c>
      <c r="N17" s="90">
        <v>5</v>
      </c>
      <c r="O17" s="90">
        <v>7</v>
      </c>
      <c r="P17" s="90">
        <v>12</v>
      </c>
      <c r="Q17" s="90">
        <v>1</v>
      </c>
      <c r="R17" s="90">
        <v>1.5</v>
      </c>
      <c r="S17" s="90">
        <v>1.5</v>
      </c>
      <c r="T17" s="90">
        <v>1</v>
      </c>
      <c r="U17" s="93">
        <f t="shared" si="2"/>
        <v>48</v>
      </c>
      <c r="V17" s="90">
        <v>34.5</v>
      </c>
      <c r="W17" s="93">
        <f t="shared" si="3"/>
        <v>82.5</v>
      </c>
      <c r="X17" s="154"/>
    </row>
    <row r="18" spans="1:24" s="36" customFormat="1" ht="27" customHeight="1">
      <c r="A18" s="37">
        <v>8</v>
      </c>
      <c r="B18" s="70">
        <v>72012</v>
      </c>
      <c r="C18" s="41" t="s">
        <v>640</v>
      </c>
      <c r="D18" s="70">
        <v>7</v>
      </c>
      <c r="E18" s="41" t="s">
        <v>218</v>
      </c>
      <c r="F18" s="41" t="s">
        <v>209</v>
      </c>
      <c r="G18" s="41" t="s">
        <v>209</v>
      </c>
      <c r="H18" s="41" t="s">
        <v>78</v>
      </c>
      <c r="I18" s="41" t="s">
        <v>219</v>
      </c>
      <c r="J18" s="37">
        <v>3</v>
      </c>
      <c r="K18" s="37">
        <v>3</v>
      </c>
      <c r="L18" s="37">
        <v>6</v>
      </c>
      <c r="M18" s="37">
        <v>9</v>
      </c>
      <c r="N18" s="37">
        <v>4</v>
      </c>
      <c r="O18" s="37">
        <v>7</v>
      </c>
      <c r="P18" s="37">
        <v>12</v>
      </c>
      <c r="Q18" s="37">
        <v>1</v>
      </c>
      <c r="R18" s="37">
        <v>1.5</v>
      </c>
      <c r="S18" s="37">
        <v>1.5</v>
      </c>
      <c r="T18" s="37">
        <v>1</v>
      </c>
      <c r="U18" s="54">
        <f t="shared" si="2"/>
        <v>49</v>
      </c>
      <c r="V18" s="37">
        <v>22.5</v>
      </c>
      <c r="W18" s="54">
        <f t="shared" si="3"/>
        <v>71.5</v>
      </c>
      <c r="X18" s="56"/>
    </row>
    <row r="19" spans="1:24" s="36" customFormat="1" ht="27" customHeight="1">
      <c r="A19" s="37">
        <v>9</v>
      </c>
      <c r="B19" s="70">
        <v>51812</v>
      </c>
      <c r="C19" s="41" t="s">
        <v>638</v>
      </c>
      <c r="D19" s="70">
        <v>5</v>
      </c>
      <c r="E19" s="41" t="s">
        <v>218</v>
      </c>
      <c r="F19" s="41" t="s">
        <v>209</v>
      </c>
      <c r="G19" s="41" t="s">
        <v>209</v>
      </c>
      <c r="H19" s="41" t="s">
        <v>78</v>
      </c>
      <c r="I19" s="41" t="s">
        <v>219</v>
      </c>
      <c r="J19" s="37">
        <v>3</v>
      </c>
      <c r="K19" s="37">
        <v>3</v>
      </c>
      <c r="L19" s="37">
        <v>2</v>
      </c>
      <c r="M19" s="37">
        <v>9</v>
      </c>
      <c r="N19" s="37">
        <v>5</v>
      </c>
      <c r="O19" s="37">
        <v>7</v>
      </c>
      <c r="P19" s="37">
        <v>12</v>
      </c>
      <c r="Q19" s="37">
        <v>1</v>
      </c>
      <c r="R19" s="37">
        <v>1.5</v>
      </c>
      <c r="S19" s="37">
        <v>1.5</v>
      </c>
      <c r="T19" s="37">
        <v>1</v>
      </c>
      <c r="U19" s="54">
        <f t="shared" si="2"/>
        <v>46</v>
      </c>
      <c r="V19" s="37">
        <v>24.5</v>
      </c>
      <c r="W19" s="54">
        <f t="shared" si="3"/>
        <v>70.5</v>
      </c>
      <c r="X19" s="56"/>
    </row>
    <row r="20" spans="1:24" s="36" customFormat="1" ht="27" customHeight="1">
      <c r="A20" s="37">
        <v>10</v>
      </c>
      <c r="B20" s="70">
        <v>81112</v>
      </c>
      <c r="C20" s="57" t="s">
        <v>629</v>
      </c>
      <c r="D20" s="70">
        <v>8</v>
      </c>
      <c r="E20" s="57" t="s">
        <v>136</v>
      </c>
      <c r="F20" s="41" t="s">
        <v>137</v>
      </c>
      <c r="G20" s="41" t="s">
        <v>137</v>
      </c>
      <c r="H20" s="41" t="s">
        <v>78</v>
      </c>
      <c r="I20" s="57" t="s">
        <v>138</v>
      </c>
      <c r="J20" s="37">
        <v>0</v>
      </c>
      <c r="K20" s="37">
        <v>3</v>
      </c>
      <c r="L20" s="37">
        <v>6</v>
      </c>
      <c r="M20" s="37">
        <v>9</v>
      </c>
      <c r="N20" s="37">
        <v>5</v>
      </c>
      <c r="O20" s="37">
        <v>7</v>
      </c>
      <c r="P20" s="37">
        <v>12</v>
      </c>
      <c r="Q20" s="37">
        <v>1</v>
      </c>
      <c r="R20" s="37">
        <v>1.5</v>
      </c>
      <c r="S20" s="37">
        <v>1.5</v>
      </c>
      <c r="T20" s="37">
        <v>1</v>
      </c>
      <c r="U20" s="54">
        <f t="shared" si="2"/>
        <v>47</v>
      </c>
      <c r="V20" s="37">
        <v>20</v>
      </c>
      <c r="W20" s="54">
        <f t="shared" si="3"/>
        <v>67</v>
      </c>
      <c r="X20" s="56"/>
    </row>
    <row r="21" spans="1:24" s="36" customFormat="1" ht="27" customHeight="1">
      <c r="A21" s="37">
        <v>11</v>
      </c>
      <c r="B21" s="70">
        <v>8312</v>
      </c>
      <c r="C21" s="41" t="s">
        <v>614</v>
      </c>
      <c r="D21" s="70">
        <v>8</v>
      </c>
      <c r="E21" s="41" t="s">
        <v>340</v>
      </c>
      <c r="F21" s="41" t="s">
        <v>78</v>
      </c>
      <c r="G21" s="41" t="s">
        <v>85</v>
      </c>
      <c r="H21" s="41" t="s">
        <v>78</v>
      </c>
      <c r="I21" s="41" t="s">
        <v>235</v>
      </c>
      <c r="J21" s="37">
        <v>3</v>
      </c>
      <c r="K21" s="37">
        <v>3</v>
      </c>
      <c r="L21" s="37">
        <v>6</v>
      </c>
      <c r="M21" s="37">
        <v>9</v>
      </c>
      <c r="N21" s="37">
        <v>5</v>
      </c>
      <c r="O21" s="37">
        <v>7</v>
      </c>
      <c r="P21" s="37">
        <v>12</v>
      </c>
      <c r="Q21" s="37">
        <v>1</v>
      </c>
      <c r="R21" s="37">
        <v>1.5</v>
      </c>
      <c r="S21" s="37">
        <v>1.5</v>
      </c>
      <c r="T21" s="37">
        <v>1</v>
      </c>
      <c r="U21" s="54">
        <f t="shared" si="2"/>
        <v>50</v>
      </c>
      <c r="V21" s="37">
        <v>17</v>
      </c>
      <c r="W21" s="54">
        <f t="shared" si="3"/>
        <v>67</v>
      </c>
      <c r="X21" s="56"/>
    </row>
    <row r="22" spans="1:24" s="36" customFormat="1" ht="27" customHeight="1">
      <c r="A22" s="37">
        <v>12</v>
      </c>
      <c r="B22" s="70">
        <v>8412</v>
      </c>
      <c r="C22" s="41" t="s">
        <v>615</v>
      </c>
      <c r="D22" s="70">
        <v>8</v>
      </c>
      <c r="E22" s="41" t="s">
        <v>340</v>
      </c>
      <c r="F22" s="41" t="s">
        <v>78</v>
      </c>
      <c r="G22" s="41" t="s">
        <v>85</v>
      </c>
      <c r="H22" s="41" t="s">
        <v>78</v>
      </c>
      <c r="I22" s="41" t="s">
        <v>235</v>
      </c>
      <c r="J22" s="37">
        <v>3</v>
      </c>
      <c r="K22" s="37">
        <v>3</v>
      </c>
      <c r="L22" s="37">
        <v>4</v>
      </c>
      <c r="M22" s="37">
        <v>9</v>
      </c>
      <c r="N22" s="37">
        <v>5</v>
      </c>
      <c r="O22" s="37">
        <v>7</v>
      </c>
      <c r="P22" s="37">
        <v>12</v>
      </c>
      <c r="Q22" s="37">
        <v>1</v>
      </c>
      <c r="R22" s="37">
        <v>1.5</v>
      </c>
      <c r="S22" s="37">
        <v>1.5</v>
      </c>
      <c r="T22" s="37">
        <v>1</v>
      </c>
      <c r="U22" s="54">
        <f t="shared" si="2"/>
        <v>48</v>
      </c>
      <c r="V22" s="37">
        <v>15</v>
      </c>
      <c r="W22" s="54">
        <f t="shared" si="3"/>
        <v>63</v>
      </c>
      <c r="X22" s="56"/>
    </row>
    <row r="23" spans="1:24" s="36" customFormat="1" ht="27" customHeight="1">
      <c r="A23" s="37">
        <v>13</v>
      </c>
      <c r="B23" s="70">
        <v>8512</v>
      </c>
      <c r="C23" s="49" t="s">
        <v>616</v>
      </c>
      <c r="D23" s="70">
        <v>8</v>
      </c>
      <c r="E23" s="49" t="s">
        <v>617</v>
      </c>
      <c r="F23" s="41" t="s">
        <v>96</v>
      </c>
      <c r="G23" s="41" t="s">
        <v>96</v>
      </c>
      <c r="H23" s="41" t="s">
        <v>78</v>
      </c>
      <c r="I23" s="57" t="s">
        <v>97</v>
      </c>
      <c r="J23" s="37">
        <v>0</v>
      </c>
      <c r="K23" s="37">
        <v>1.5</v>
      </c>
      <c r="L23" s="37">
        <v>2</v>
      </c>
      <c r="M23" s="37">
        <v>9</v>
      </c>
      <c r="N23" s="37">
        <v>5</v>
      </c>
      <c r="O23" s="37">
        <v>5</v>
      </c>
      <c r="P23" s="37">
        <v>12</v>
      </c>
      <c r="Q23" s="37">
        <v>1</v>
      </c>
      <c r="R23" s="37">
        <v>1.5</v>
      </c>
      <c r="S23" s="37">
        <v>1.5</v>
      </c>
      <c r="T23" s="37">
        <v>1</v>
      </c>
      <c r="U23" s="54">
        <f t="shared" si="2"/>
        <v>39.5</v>
      </c>
      <c r="V23" s="37">
        <v>18</v>
      </c>
      <c r="W23" s="54">
        <f t="shared" si="3"/>
        <v>57.5</v>
      </c>
      <c r="X23" s="56"/>
    </row>
    <row r="24" spans="1:24" s="36" customFormat="1" ht="27" customHeight="1">
      <c r="A24" s="37">
        <v>14</v>
      </c>
      <c r="B24" s="70">
        <v>81912</v>
      </c>
      <c r="C24" s="41" t="s">
        <v>639</v>
      </c>
      <c r="D24" s="70">
        <v>8</v>
      </c>
      <c r="E24" s="41" t="s">
        <v>568</v>
      </c>
      <c r="F24" s="41" t="s">
        <v>209</v>
      </c>
      <c r="G24" s="41" t="s">
        <v>209</v>
      </c>
      <c r="H24" s="41" t="s">
        <v>78</v>
      </c>
      <c r="I24" s="41" t="s">
        <v>502</v>
      </c>
      <c r="J24" s="37">
        <v>3</v>
      </c>
      <c r="K24" s="37">
        <v>3</v>
      </c>
      <c r="L24" s="37">
        <v>5</v>
      </c>
      <c r="M24" s="37">
        <v>9</v>
      </c>
      <c r="N24" s="37">
        <v>0</v>
      </c>
      <c r="O24" s="37">
        <v>4</v>
      </c>
      <c r="P24" s="37">
        <v>4</v>
      </c>
      <c r="Q24" s="37">
        <v>1</v>
      </c>
      <c r="R24" s="37">
        <v>1.5</v>
      </c>
      <c r="S24" s="37">
        <v>0</v>
      </c>
      <c r="T24" s="37">
        <v>1</v>
      </c>
      <c r="U24" s="54">
        <f t="shared" si="2"/>
        <v>31.5</v>
      </c>
      <c r="V24" s="37">
        <v>24</v>
      </c>
      <c r="W24" s="54">
        <f t="shared" si="3"/>
        <v>55.5</v>
      </c>
      <c r="X24" s="56"/>
    </row>
    <row r="25" spans="1:24" s="36" customFormat="1" ht="27" customHeight="1">
      <c r="A25" s="37">
        <v>15</v>
      </c>
      <c r="B25" s="70">
        <v>52112</v>
      </c>
      <c r="C25" s="41" t="s">
        <v>641</v>
      </c>
      <c r="D25" s="70">
        <v>5</v>
      </c>
      <c r="E25" s="41" t="s">
        <v>568</v>
      </c>
      <c r="F25" s="41" t="s">
        <v>209</v>
      </c>
      <c r="G25" s="41" t="s">
        <v>209</v>
      </c>
      <c r="H25" s="41" t="s">
        <v>78</v>
      </c>
      <c r="I25" s="41" t="s">
        <v>502</v>
      </c>
      <c r="J25" s="37">
        <v>3</v>
      </c>
      <c r="K25" s="37">
        <v>3</v>
      </c>
      <c r="L25" s="37">
        <v>2</v>
      </c>
      <c r="M25" s="37">
        <v>3</v>
      </c>
      <c r="N25" s="37">
        <v>0</v>
      </c>
      <c r="O25" s="37">
        <v>4</v>
      </c>
      <c r="P25" s="37">
        <v>4</v>
      </c>
      <c r="Q25" s="37">
        <v>1</v>
      </c>
      <c r="R25" s="37">
        <v>1.5</v>
      </c>
      <c r="S25" s="37">
        <v>1.5</v>
      </c>
      <c r="T25" s="37">
        <v>1</v>
      </c>
      <c r="U25" s="54">
        <f t="shared" si="2"/>
        <v>24</v>
      </c>
      <c r="V25" s="37">
        <v>29.5</v>
      </c>
      <c r="W25" s="54">
        <f t="shared" si="3"/>
        <v>53.5</v>
      </c>
      <c r="X25" s="56"/>
    </row>
    <row r="26" spans="1:24" s="36" customFormat="1" ht="27" customHeight="1">
      <c r="A26" s="37">
        <v>16</v>
      </c>
      <c r="B26" s="70">
        <v>71512</v>
      </c>
      <c r="C26" s="61" t="s">
        <v>635</v>
      </c>
      <c r="D26" s="70">
        <v>7</v>
      </c>
      <c r="E26" s="63" t="s">
        <v>197</v>
      </c>
      <c r="F26" s="41" t="s">
        <v>78</v>
      </c>
      <c r="G26" s="41" t="s">
        <v>198</v>
      </c>
      <c r="H26" s="41" t="s">
        <v>78</v>
      </c>
      <c r="I26" s="63" t="s">
        <v>541</v>
      </c>
      <c r="J26" s="37">
        <v>3</v>
      </c>
      <c r="K26" s="37">
        <v>1.5</v>
      </c>
      <c r="L26" s="37">
        <v>6</v>
      </c>
      <c r="M26" s="37">
        <v>6</v>
      </c>
      <c r="N26" s="37">
        <v>0</v>
      </c>
      <c r="O26" s="37">
        <v>0</v>
      </c>
      <c r="P26" s="37">
        <v>8</v>
      </c>
      <c r="Q26" s="37">
        <v>1</v>
      </c>
      <c r="R26" s="37">
        <v>1.5</v>
      </c>
      <c r="S26" s="37">
        <v>1.5</v>
      </c>
      <c r="T26" s="37">
        <v>1</v>
      </c>
      <c r="U26" s="54">
        <f t="shared" si="2"/>
        <v>29.5</v>
      </c>
      <c r="V26" s="37">
        <v>23.5</v>
      </c>
      <c r="W26" s="54">
        <f t="shared" si="3"/>
        <v>53</v>
      </c>
      <c r="X26" s="56"/>
    </row>
    <row r="27" spans="1:24" s="36" customFormat="1" ht="27" customHeight="1">
      <c r="A27" s="37">
        <v>17</v>
      </c>
      <c r="B27" s="70">
        <v>81712</v>
      </c>
      <c r="C27" s="61" t="s">
        <v>637</v>
      </c>
      <c r="D27" s="70">
        <v>8</v>
      </c>
      <c r="E27" s="63" t="s">
        <v>197</v>
      </c>
      <c r="F27" s="41" t="s">
        <v>78</v>
      </c>
      <c r="G27" s="41" t="s">
        <v>198</v>
      </c>
      <c r="H27" s="41" t="s">
        <v>78</v>
      </c>
      <c r="I27" s="63" t="s">
        <v>541</v>
      </c>
      <c r="J27" s="37">
        <v>3</v>
      </c>
      <c r="K27" s="37">
        <v>3</v>
      </c>
      <c r="L27" s="37">
        <v>2</v>
      </c>
      <c r="M27" s="37">
        <v>9</v>
      </c>
      <c r="N27" s="37">
        <v>5</v>
      </c>
      <c r="O27" s="37">
        <v>0</v>
      </c>
      <c r="P27" s="37">
        <v>8</v>
      </c>
      <c r="Q27" s="37">
        <v>1</v>
      </c>
      <c r="R27" s="37">
        <v>1.5</v>
      </c>
      <c r="S27" s="37">
        <v>1.5</v>
      </c>
      <c r="T27" s="37">
        <v>1</v>
      </c>
      <c r="U27" s="54">
        <f t="shared" si="2"/>
        <v>35</v>
      </c>
      <c r="V27" s="37">
        <v>16</v>
      </c>
      <c r="W27" s="54">
        <f t="shared" si="3"/>
        <v>51</v>
      </c>
      <c r="X27" s="56"/>
    </row>
    <row r="28" spans="1:24" s="36" customFormat="1" ht="27" customHeight="1">
      <c r="A28" s="37">
        <v>18</v>
      </c>
      <c r="B28" s="70">
        <v>8812</v>
      </c>
      <c r="C28" s="84" t="s">
        <v>624</v>
      </c>
      <c r="D28" s="70">
        <v>8</v>
      </c>
      <c r="E28" s="84" t="s">
        <v>625</v>
      </c>
      <c r="F28" s="41" t="s">
        <v>78</v>
      </c>
      <c r="G28" s="41" t="s">
        <v>124</v>
      </c>
      <c r="H28" s="41" t="s">
        <v>78</v>
      </c>
      <c r="I28" s="84" t="s">
        <v>626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54">
        <f t="shared" si="2"/>
        <v>0</v>
      </c>
      <c r="V28" s="37"/>
      <c r="W28" s="54">
        <f t="shared" si="3"/>
        <v>0</v>
      </c>
      <c r="X28" s="56"/>
    </row>
    <row r="29" spans="1:24" s="36" customFormat="1" ht="27" customHeight="1">
      <c r="A29" s="37">
        <v>19</v>
      </c>
      <c r="B29" s="70">
        <v>8912</v>
      </c>
      <c r="C29" s="59" t="s">
        <v>627</v>
      </c>
      <c r="D29" s="70">
        <v>8</v>
      </c>
      <c r="E29" s="59" t="s">
        <v>625</v>
      </c>
      <c r="F29" s="41" t="s">
        <v>78</v>
      </c>
      <c r="G29" s="41" t="s">
        <v>124</v>
      </c>
      <c r="H29" s="41" t="s">
        <v>78</v>
      </c>
      <c r="I29" s="59" t="s">
        <v>585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54">
        <f t="shared" si="2"/>
        <v>0</v>
      </c>
      <c r="V29" s="37"/>
      <c r="W29" s="54">
        <f t="shared" si="3"/>
        <v>0</v>
      </c>
      <c r="X29" s="56"/>
    </row>
    <row r="30" spans="1:24" s="36" customFormat="1" ht="27" customHeight="1">
      <c r="A30" s="37">
        <v>20</v>
      </c>
      <c r="B30" s="70">
        <v>71312</v>
      </c>
      <c r="C30" s="48" t="s">
        <v>631</v>
      </c>
      <c r="D30" s="70">
        <v>7</v>
      </c>
      <c r="E30" s="48" t="s">
        <v>632</v>
      </c>
      <c r="F30" s="48" t="s">
        <v>78</v>
      </c>
      <c r="G30" s="41" t="s">
        <v>189</v>
      </c>
      <c r="H30" s="41" t="s">
        <v>78</v>
      </c>
      <c r="I30" s="48" t="s">
        <v>633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4">
        <f t="shared" si="2"/>
        <v>0</v>
      </c>
      <c r="V30" s="37"/>
      <c r="W30" s="54">
        <f t="shared" si="3"/>
        <v>0</v>
      </c>
      <c r="X30" s="56"/>
    </row>
    <row r="31" spans="1:24" s="36" customFormat="1" ht="27" customHeight="1">
      <c r="A31" s="98">
        <v>21</v>
      </c>
      <c r="B31" s="70">
        <v>71412</v>
      </c>
      <c r="C31" s="48" t="s">
        <v>634</v>
      </c>
      <c r="D31" s="72">
        <v>7</v>
      </c>
      <c r="E31" s="48" t="s">
        <v>632</v>
      </c>
      <c r="F31" s="48" t="s">
        <v>78</v>
      </c>
      <c r="G31" s="41" t="s">
        <v>189</v>
      </c>
      <c r="H31" s="41" t="s">
        <v>78</v>
      </c>
      <c r="I31" s="48" t="s">
        <v>633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54">
        <f t="shared" si="2"/>
        <v>0</v>
      </c>
      <c r="V31" s="37"/>
      <c r="W31" s="54">
        <f t="shared" si="3"/>
        <v>0</v>
      </c>
      <c r="X31" s="56"/>
    </row>
  </sheetData>
  <sortState xmlns:xlrd2="http://schemas.microsoft.com/office/spreadsheetml/2017/richdata2" ref="B12:X31">
    <sortCondition descending="1" ref="W12:W31"/>
  </sortState>
  <mergeCells count="21">
    <mergeCell ref="A7:A10"/>
    <mergeCell ref="C7:C10"/>
    <mergeCell ref="E7:E10"/>
    <mergeCell ref="F7:F10"/>
    <mergeCell ref="G7:G10"/>
    <mergeCell ref="B7:B10"/>
    <mergeCell ref="A1:X1"/>
    <mergeCell ref="A2:X2"/>
    <mergeCell ref="A3:X3"/>
    <mergeCell ref="A4:X4"/>
    <mergeCell ref="A5:X5"/>
    <mergeCell ref="X7:X10"/>
    <mergeCell ref="J8:P8"/>
    <mergeCell ref="Q8:T8"/>
    <mergeCell ref="U8:U9"/>
    <mergeCell ref="D7:D10"/>
    <mergeCell ref="H7:H10"/>
    <mergeCell ref="I7:I10"/>
    <mergeCell ref="J7:U7"/>
    <mergeCell ref="V7:V9"/>
    <mergeCell ref="W7:W9"/>
  </mergeCells>
  <conditionalFormatting sqref="V12:V31">
    <cfRule type="containsBlanks" priority="1" stopIfTrue="1">
      <formula>LEN(TRIM(V12))=0</formula>
    </cfRule>
    <cfRule type="cellIs" dxfId="0" priority="2" operator="lessThan">
      <formula>35</formula>
    </cfRule>
  </conditionalFormatting>
  <dataValidations count="12">
    <dataValidation type="decimal" allowBlank="1" showInputMessage="1" showErrorMessage="1" errorTitle="Грешка при уносу податка" error="Неважећи податак. Молимо Вас да исправите." sqref="O12:O31" xr:uid="{00000000-0002-0000-0700-000000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2:L31" xr:uid="{00000000-0002-0000-0700-000001000000}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2:P31" xr:uid="{00000000-0002-0000-0700-000002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2:V31" xr:uid="{00000000-0002-0000-0700-000003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31" xr:uid="{00000000-0002-0000-0700-000004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2:S31" xr:uid="{00000000-0002-0000-0700-000005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Q12:Q31" xr:uid="{00000000-0002-0000-0700-000006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31" xr:uid="{00000000-0002-0000-0700-000007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2:J31" xr:uid="{00000000-0002-0000-0700-000008000000}">
      <formula1>OR(J12=0,J12=3)</formula1>
    </dataValidation>
    <dataValidation type="custom" allowBlank="1" showInputMessage="1" showErrorMessage="1" errorTitle="Погрешан податак" error="Молимо Вас да разред упишете бројчано" sqref="D12:D31" xr:uid="{00000000-0002-0000-0700-000009000000}">
      <formula1>OR(D12=5,D12=6,D12=7,D12=8)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31" xr:uid="{00000000-0002-0000-0700-00000A000000}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31" xr:uid="{00000000-0002-0000-0700-00000B000000}">
      <formula1>0</formula1>
      <formula2>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Milan PC</cp:lastModifiedBy>
  <cp:lastPrinted>2026-03-14T17:43:36Z</cp:lastPrinted>
  <dcterms:created xsi:type="dcterms:W3CDTF">2026-01-22T19:09:55Z</dcterms:created>
  <dcterms:modified xsi:type="dcterms:W3CDTF">2026-03-15T23:04:46Z</dcterms:modified>
</cp:coreProperties>
</file>